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asradze\Desktop\"/>
    </mc:Choice>
  </mc:AlternateContent>
  <bookViews>
    <workbookView xWindow="0" yWindow="0" windowWidth="23280" windowHeight="9600"/>
  </bookViews>
  <sheets>
    <sheet name="2021 კვარტ. ცვლილ. ნაზარდი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LO">[2]Assum!#REF!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T1">#REF!</definedName>
    <definedName name="\T2">[3]BOP!#REF!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FYE2">[4]Inputs!#REF!</definedName>
    <definedName name="_______________pg2">#REF!</definedName>
    <definedName name="_______________pg3">#REF!</definedName>
    <definedName name="_______________PG4">#REF!</definedName>
    <definedName name="_______________PG5">#REF!</definedName>
    <definedName name="_______________pg6">#REF!</definedName>
    <definedName name="_______________pg7">#REF!</definedName>
    <definedName name="_____________FYE2">[4]Inputs!#REF!</definedName>
    <definedName name="_____________pg2">#REF!</definedName>
    <definedName name="_____________pg3">#REF!</definedName>
    <definedName name="_____________PG4">#REF!</definedName>
    <definedName name="_____________PG5">#REF!</definedName>
    <definedName name="_____________pg6">#REF!</definedName>
    <definedName name="_____________pg7">#REF!</definedName>
    <definedName name="____________FYE2">[4]Inputs!#REF!</definedName>
    <definedName name="____________pg2">#REF!</definedName>
    <definedName name="____________pg3">#REF!</definedName>
    <definedName name="____________PG4">#REF!</definedName>
    <definedName name="____________PG5">#REF!</definedName>
    <definedName name="____________pg6">#REF!</definedName>
    <definedName name="____________pg7">#REF!</definedName>
    <definedName name="___________FYE2">[4]Inputs!#REF!</definedName>
    <definedName name="___________pg2">#REF!</definedName>
    <definedName name="___________pg3">#REF!</definedName>
    <definedName name="___________PG4">#REF!</definedName>
    <definedName name="___________PG5">#REF!</definedName>
    <definedName name="___________pg6">#REF!</definedName>
    <definedName name="___________pg7">#REF!</definedName>
    <definedName name="__________DCF2">#REF!</definedName>
    <definedName name="__________LBO1">#REF!</definedName>
    <definedName name="__________PIK1">#REF!</definedName>
    <definedName name="_________DAT1">[5]Price!$A$9:$F$15</definedName>
    <definedName name="_________DAT2">[5]Price!$A$19:$F$25</definedName>
    <definedName name="_________DAT3">[5]Price!$A$29:$F$35</definedName>
    <definedName name="_________DAT4">[5]Price!$H$9:$M$15</definedName>
    <definedName name="_________DAT5">[5]Price!$H$19:$M$25</definedName>
    <definedName name="_________DAT6">[5]Price!$H$29:$M$35</definedName>
    <definedName name="_________DAT7">[5]Price!$A$39:$F$45</definedName>
    <definedName name="_________DAT8">[5]Price!$H$39:$M$45</definedName>
    <definedName name="_________DCF2">#REF!</definedName>
    <definedName name="_________LBO1">#REF!</definedName>
    <definedName name="_________Low52">[6]D!$M$12</definedName>
    <definedName name="_________PIK1">#REF!</definedName>
    <definedName name="_________SYN1">[7]IS!$F$16</definedName>
    <definedName name="_________SYN2">[7]IS!$G$16</definedName>
    <definedName name="________DAT1">[5]Price!$A$9:$F$15</definedName>
    <definedName name="________DAT2">[5]Price!$A$19:$F$25</definedName>
    <definedName name="________DAT3">[5]Price!$A$29:$F$35</definedName>
    <definedName name="________DAT4">[5]Price!$H$9:$M$15</definedName>
    <definedName name="________DAT5">[5]Price!$H$19:$M$25</definedName>
    <definedName name="________DAT6">[5]Price!$H$29:$M$35</definedName>
    <definedName name="________DAT7">[5]Price!$A$39:$F$45</definedName>
    <definedName name="________DAT8">[5]Price!$H$39:$M$45</definedName>
    <definedName name="________DCF2">#REF!</definedName>
    <definedName name="________LBO1">#REF!</definedName>
    <definedName name="________Low52">[6]D!$M$12</definedName>
    <definedName name="________PIK1">#REF!</definedName>
    <definedName name="________SYN1">[7]IS!$F$16</definedName>
    <definedName name="________SYN2">[7]IS!$G$16</definedName>
    <definedName name="_______all1">#REF!</definedName>
    <definedName name="_______DAT1">[5]Price!$A$9:$F$15</definedName>
    <definedName name="_______DAT2">[5]Price!$A$19:$F$25</definedName>
    <definedName name="_______DAT3">[5]Price!$A$29:$F$35</definedName>
    <definedName name="_______DAT4">[5]Price!$H$9:$M$15</definedName>
    <definedName name="_______DAT5">[5]Price!$H$19:$M$25</definedName>
    <definedName name="_______DAT6">[5]Price!$H$29:$M$35</definedName>
    <definedName name="_______DAT7">[5]Price!$A$39:$F$45</definedName>
    <definedName name="_______DAT8">[5]Price!$H$39:$M$45</definedName>
    <definedName name="_______DCF2">#REF!</definedName>
    <definedName name="_______LBO1">#REF!</definedName>
    <definedName name="_______Low52">[6]D!$M$12</definedName>
    <definedName name="_______PIK1">#REF!</definedName>
    <definedName name="_______SYN1">[7]IS!$F$16</definedName>
    <definedName name="_______SYN2">[7]IS!$G$16</definedName>
    <definedName name="______all1">#REF!</definedName>
    <definedName name="______DAT1">[5]Price!$A$9:$F$15</definedName>
    <definedName name="______DAT2">[5]Price!$A$19:$F$25</definedName>
    <definedName name="______DAT3">[5]Price!$A$29:$F$35</definedName>
    <definedName name="______DAT4">[5]Price!$H$9:$M$15</definedName>
    <definedName name="______DAT5">[5]Price!$H$19:$M$25</definedName>
    <definedName name="______DAT6">[5]Price!$H$29:$M$35</definedName>
    <definedName name="______DAT7">[5]Price!$A$39:$F$45</definedName>
    <definedName name="______DAT8">[5]Price!$H$39:$M$45</definedName>
    <definedName name="______DCF2">#REF!</definedName>
    <definedName name="______FYE2">[4]Inputs!#REF!</definedName>
    <definedName name="______LBO1">#REF!</definedName>
    <definedName name="______Low52">[6]D!$M$12</definedName>
    <definedName name="______pg2">#REF!</definedName>
    <definedName name="______pg3">#REF!</definedName>
    <definedName name="______PG4">#REF!</definedName>
    <definedName name="______PG5">#REF!</definedName>
    <definedName name="______pg6">#REF!</definedName>
    <definedName name="______pg7">#REF!</definedName>
    <definedName name="______PIK1">#REF!</definedName>
    <definedName name="______SYN1">[7]IS!$F$16</definedName>
    <definedName name="______SYN2">[7]IS!$G$16</definedName>
    <definedName name="_____all1">#REF!</definedName>
    <definedName name="_____c75213">#REF!</definedName>
    <definedName name="_____c81453">#REF!</definedName>
    <definedName name="_____DAT1">[5]Price!$A$9:$F$15</definedName>
    <definedName name="_____DAT2">[5]Price!$A$19:$F$25</definedName>
    <definedName name="_____DAT3">[5]Price!$A$29:$F$35</definedName>
    <definedName name="_____DAT4">[5]Price!$H$9:$M$15</definedName>
    <definedName name="_____DAT5">[5]Price!$H$19:$M$25</definedName>
    <definedName name="_____DAT6">[5]Price!$H$29:$M$35</definedName>
    <definedName name="_____DAT7">[5]Price!$A$39:$F$45</definedName>
    <definedName name="_____DAT8">[5]Price!$H$39:$M$45</definedName>
    <definedName name="_____DCF2">#REF!</definedName>
    <definedName name="_____FYE2">[4]Inputs!#REF!</definedName>
    <definedName name="_____LBO1">#REF!</definedName>
    <definedName name="_____Low52">[6]D!$M$12</definedName>
    <definedName name="_____lp280202">#REF!</definedName>
    <definedName name="_____pg2">#REF!</definedName>
    <definedName name="_____pg3">#REF!</definedName>
    <definedName name="_____PG4">#REF!</definedName>
    <definedName name="_____PG5">#REF!</definedName>
    <definedName name="_____pg6">#REF!</definedName>
    <definedName name="_____pg7">#REF!</definedName>
    <definedName name="_____PIK1">#REF!</definedName>
    <definedName name="_____SYN1">[7]IS!$F$16</definedName>
    <definedName name="_____SYN2">[7]IS!$G$16</definedName>
    <definedName name="____all1">#REF!</definedName>
    <definedName name="____aze1">#REF!</definedName>
    <definedName name="____aze2">#REF!</definedName>
    <definedName name="____aze3">#REF!</definedName>
    <definedName name="____BOP1">#REF!</definedName>
    <definedName name="____BOP2">[8]BoP!#REF!</definedName>
    <definedName name="____COL1">[9]SimInp1:ModDef!$A$1:$V$130</definedName>
    <definedName name="____DAT1">[5]Price!$A$9:$F$15</definedName>
    <definedName name="____DAT2">[5]Price!$A$19:$F$25</definedName>
    <definedName name="____DAT3">[5]Price!$A$29:$F$35</definedName>
    <definedName name="____DAT4">[5]Price!$H$9:$M$15</definedName>
    <definedName name="____DAT5">[5]Price!$H$19:$M$25</definedName>
    <definedName name="____DAT6">[5]Price!$H$29:$M$35</definedName>
    <definedName name="____DAT7">[5]Price!$A$39:$F$45</definedName>
    <definedName name="____DAT8">[5]Price!$H$39:$M$45</definedName>
    <definedName name="____DCF2">#REF!</definedName>
    <definedName name="____END94">#REF!</definedName>
    <definedName name="____EXP5">#REF!</definedName>
    <definedName name="____EXP6">#REF!</definedName>
    <definedName name="____EXP7">#REF!</definedName>
    <definedName name="____EXP9">#REF!</definedName>
    <definedName name="____FYE2">[4]Inputs!#REF!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LBO1">#REF!</definedName>
    <definedName name="____Low52">[6]D!$M$12</definedName>
    <definedName name="____lp280202">#REF!</definedName>
    <definedName name="____MCV1">[10]Q2!$E$64:$AH$64</definedName>
    <definedName name="____MTS2">'[11]Annual Tables'!#REF!</definedName>
    <definedName name="____PAG2">[11]Index!#REF!</definedName>
    <definedName name="____PAG3">[11]Index!#REF!</definedName>
    <definedName name="____PAG4">[11]Index!#REF!</definedName>
    <definedName name="____PAG5">[11]Index!#REF!</definedName>
    <definedName name="____PAG6">[11]Index!#REF!</definedName>
    <definedName name="____PAG7">#REF!</definedName>
    <definedName name="____pg2">#REF!</definedName>
    <definedName name="____pg3">#REF!</definedName>
    <definedName name="____PG4">#REF!</definedName>
    <definedName name="____PG5">#REF!</definedName>
    <definedName name="____pg6">#REF!</definedName>
    <definedName name="____pg7">#REF!</definedName>
    <definedName name="____PIK1">#REF!</definedName>
    <definedName name="____RES2">[8]RES!#REF!</definedName>
    <definedName name="____SUM2">#REF!</definedName>
    <definedName name="____sum3">#REF!</definedName>
    <definedName name="____SYN1">[7]IS!$F$16</definedName>
    <definedName name="____SYN2">[7]IS!$G$16</definedName>
    <definedName name="____tab06">#REF!</definedName>
    <definedName name="____tab07">#REF!</definedName>
    <definedName name="____TAB1">#REF!</definedName>
    <definedName name="____TAB10">#REF!</definedName>
    <definedName name="____Tab11">#REF!</definedName>
    <definedName name="____TAB12">#REF!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4">#REF!</definedName>
    <definedName name="____TAB5">#REF!</definedName>
    <definedName name="____TAB7">#REF!</definedName>
    <definedName name="____TAB8">#REF!</definedName>
    <definedName name="____WB2">#REF!</definedName>
    <definedName name="____WEO1">#REF!</definedName>
    <definedName name="____WEO2">#REF!</definedName>
    <definedName name="____YR0110">'[12]Imp:DSA output'!$O$9:$R$464</definedName>
    <definedName name="____YR89">'[12]Imp:DSA output'!$C$9:$C$464</definedName>
    <definedName name="____YR90">'[12]Imp:DSA output'!$D$9:$D$464</definedName>
    <definedName name="____YR91">'[12]Imp:DSA output'!$E$9:$E$464</definedName>
    <definedName name="____YR92">'[12]Imp:DSA output'!$F$9:$F$464</definedName>
    <definedName name="____YR93">'[12]Imp:DSA output'!$G$9:$G$464</definedName>
    <definedName name="____YR94">'[12]Imp:DSA output'!$H$9:$H$464</definedName>
    <definedName name="____YR95">'[12]Imp:DSA output'!$I$9:$I$464</definedName>
    <definedName name="___all1">#REF!</definedName>
    <definedName name="___aze1">#REF!</definedName>
    <definedName name="___aze2">#REF!</definedName>
    <definedName name="___aze3">#REF!</definedName>
    <definedName name="___BOP1">#REF!</definedName>
    <definedName name="___BOP2">[8]BoP!#REF!</definedName>
    <definedName name="___c75213">#REF!</definedName>
    <definedName name="___c81453">#REF!</definedName>
    <definedName name="___COL1">[9]SimInp1:ModDef!$A$1:$V$130</definedName>
    <definedName name="___DAT1">[5]Price!$A$9:$F$15</definedName>
    <definedName name="___DAT2">[5]Price!$A$19:$F$25</definedName>
    <definedName name="___DAT3">[5]Price!$A$29:$F$35</definedName>
    <definedName name="___DAT4">[5]Price!$H$9:$M$15</definedName>
    <definedName name="___DAT5">[5]Price!$H$19:$M$25</definedName>
    <definedName name="___DAT6">[5]Price!$H$29:$M$35</definedName>
    <definedName name="___DAT7">[5]Price!$A$39:$F$45</definedName>
    <definedName name="___DAT8">[5]Price!$H$39:$M$45</definedName>
    <definedName name="___DCF2">#REF!</definedName>
    <definedName name="___END94">#REF!</definedName>
    <definedName name="___EXP5">#REF!</definedName>
    <definedName name="___EXP6">#REF!</definedName>
    <definedName name="___EXP7">#REF!</definedName>
    <definedName name="___EXP9">#REF!</definedName>
    <definedName name="___FYE2">[4]Inputs!#REF!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LBO1">#REF!</definedName>
    <definedName name="___Low52">[6]D!$M$12</definedName>
    <definedName name="___lp280202">#REF!</definedName>
    <definedName name="___MCV1">[10]Q2!$E$64:$AH$64</definedName>
    <definedName name="___MTS2">'[11]Annual Tables'!#REF!</definedName>
    <definedName name="___PAG2">[11]Index!#REF!</definedName>
    <definedName name="___PAG3">[11]Index!#REF!</definedName>
    <definedName name="___PAG4">[11]Index!#REF!</definedName>
    <definedName name="___PAG5">[11]Index!#REF!</definedName>
    <definedName name="___PAG6">[11]Index!#REF!</definedName>
    <definedName name="___PAG7">#REF!</definedName>
    <definedName name="___pg2">#REF!</definedName>
    <definedName name="___pg3">#REF!</definedName>
    <definedName name="___PG4">#REF!</definedName>
    <definedName name="___PG5">#REF!</definedName>
    <definedName name="___pg6">#REF!</definedName>
    <definedName name="___pg7">#REF!</definedName>
    <definedName name="___PIK1">#REF!</definedName>
    <definedName name="___RES2">[8]RES!#REF!</definedName>
    <definedName name="___SUM2">#REF!</definedName>
    <definedName name="___sum3">#REF!</definedName>
    <definedName name="___SYN1">[7]IS!$F$16</definedName>
    <definedName name="___SYN2">[7]IS!$G$16</definedName>
    <definedName name="___tab06">#REF!</definedName>
    <definedName name="___tab07">#REF!</definedName>
    <definedName name="___TAB1">#REF!</definedName>
    <definedName name="___TAB10">#REF!</definedName>
    <definedName name="___Tab11">#REF!</definedName>
    <definedName name="___TAB12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4">#REF!</definedName>
    <definedName name="___TAB5">#REF!</definedName>
    <definedName name="___TAB7">#REF!</definedName>
    <definedName name="___TAB8">#REF!</definedName>
    <definedName name="___WB2">#REF!</definedName>
    <definedName name="___WEO1">#REF!</definedName>
    <definedName name="___WEO2">#REF!</definedName>
    <definedName name="___YR0110">'[12]Imp:DSA output'!$O$9:$R$464</definedName>
    <definedName name="___YR89">'[12]Imp:DSA output'!$C$9:$C$464</definedName>
    <definedName name="___YR90">'[12]Imp:DSA output'!$D$9:$D$464</definedName>
    <definedName name="___YR91">'[12]Imp:DSA output'!$E$9:$E$464</definedName>
    <definedName name="___YR92">'[12]Imp:DSA output'!$F$9:$F$464</definedName>
    <definedName name="___YR93">'[12]Imp:DSA output'!$G$9:$G$464</definedName>
    <definedName name="___YR94">'[12]Imp:DSA output'!$H$9:$H$464</definedName>
    <definedName name="___YR95">'[12]Imp:DSA output'!$I$9:$I$464</definedName>
    <definedName name="__123Graph_A" hidden="1">#REF!</definedName>
    <definedName name="__123Graph_AREER" hidden="1">#REF!</definedName>
    <definedName name="__123Graph_B" hidden="1">'[13]Quarterly Program'!#REF!</definedName>
    <definedName name="__123Graph_BCurrent" hidden="1">[14]G!#REF!</definedName>
    <definedName name="__123Graph_BGDP" hidden="1">'[13]Quarterly Program'!#REF!</definedName>
    <definedName name="__123Graph_BMONEY" hidden="1">'[13]Quarterly Program'!#REF!</definedName>
    <definedName name="__123Graph_BREER" hidden="1">#REF!</definedName>
    <definedName name="__123Graph_CREER" hidden="1">#REF!</definedName>
    <definedName name="__1r">#REF!</definedName>
    <definedName name="__A1">[15]Uganda!$W$41</definedName>
    <definedName name="__all1">#REF!</definedName>
    <definedName name="__aze1">#REF!</definedName>
    <definedName name="__aze2">#REF!</definedName>
    <definedName name="__aze3">#REF!</definedName>
    <definedName name="__BOP1">#REF!</definedName>
    <definedName name="__BOP2">[8]BoP!#REF!</definedName>
    <definedName name="__COL1">[9]SimInp1:ModDef!$A$1:$V$130</definedName>
    <definedName name="__DAT1">[5]Price!$A$9:$F$15</definedName>
    <definedName name="__DAT2">[5]Price!$A$19:$F$25</definedName>
    <definedName name="__DAT3">[5]Price!$A$29:$F$35</definedName>
    <definedName name="__DAT4">[5]Price!$H$9:$M$15</definedName>
    <definedName name="__DAT5">[5]Price!$H$19:$M$25</definedName>
    <definedName name="__DAT6">[5]Price!$H$29:$M$35</definedName>
    <definedName name="__DAT7">[5]Price!$A$39:$F$45</definedName>
    <definedName name="__DAT8">[5]Price!$H$39:$M$45</definedName>
    <definedName name="__DCF2">#REF!</definedName>
    <definedName name="__END94">#REF!</definedName>
    <definedName name="__EXP5">#REF!</definedName>
    <definedName name="__EXP6">#REF!</definedName>
    <definedName name="__EXP7">#REF!</definedName>
    <definedName name="__EXP9">#REF!</definedName>
    <definedName name="__FDS_HYPERLINK_TOGGLE_STATE__" hidden="1">"ON"</definedName>
    <definedName name="__FYE2">[4]Inputs!#REF!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LBO1">#REF!</definedName>
    <definedName name="__Low52">[6]D!$M$12</definedName>
    <definedName name="__lp280202">#REF!</definedName>
    <definedName name="__MCV1">[10]Q2!$E$64:$AH$64</definedName>
    <definedName name="__MTS2">'[11]Annual Tables'!#REF!</definedName>
    <definedName name="__PAG2">[11]Index!#REF!</definedName>
    <definedName name="__PAG3">[11]Index!#REF!</definedName>
    <definedName name="__PAG4">[11]Index!#REF!</definedName>
    <definedName name="__PAG5">[11]Index!#REF!</definedName>
    <definedName name="__PAG6">[11]Index!#REF!</definedName>
    <definedName name="__PAG7">#REF!</definedName>
    <definedName name="__pg2">#REF!</definedName>
    <definedName name="__pg3">#REF!</definedName>
    <definedName name="__PG4">#REF!</definedName>
    <definedName name="__PG5">#REF!</definedName>
    <definedName name="__pg6">#REF!</definedName>
    <definedName name="__pg7">#REF!</definedName>
    <definedName name="__PIK1">#REF!</definedName>
    <definedName name="__RES2">[8]RES!#REF!</definedName>
    <definedName name="__SUM2">#REF!</definedName>
    <definedName name="__sum3">#REF!</definedName>
    <definedName name="__SYN1">[7]IS!$F$16</definedName>
    <definedName name="__SYN2">[7]IS!$G$16</definedName>
    <definedName name="__tab06">#REF!</definedName>
    <definedName name="__tab07">#REF!</definedName>
    <definedName name="__TAB1">#REF!</definedName>
    <definedName name="__TAB10">#REF!</definedName>
    <definedName name="__Tab11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7">#REF!</definedName>
    <definedName name="__TAB8">#REF!</definedName>
    <definedName name="__WB2">#REF!</definedName>
    <definedName name="__WEO1">#REF!</definedName>
    <definedName name="__WEO2">#REF!</definedName>
    <definedName name="__xlfn.IFERROR" hidden="1">#NAME?</definedName>
    <definedName name="__xlfn.RTD" hidden="1">#NAME?</definedName>
    <definedName name="__YR0110">'[12]Imp:DSA output'!$O$9:$R$464</definedName>
    <definedName name="__YR89">'[12]Imp:DSA output'!$C$9:$C$464</definedName>
    <definedName name="__YR90">'[12]Imp:DSA output'!$D$9:$D$464</definedName>
    <definedName name="__YR91">'[12]Imp:DSA output'!$E$9:$E$464</definedName>
    <definedName name="__YR92">'[12]Imp:DSA output'!$F$9:$F$464</definedName>
    <definedName name="__YR93">'[12]Imp:DSA output'!$G$9:$G$464</definedName>
    <definedName name="__YR94">'[12]Imp:DSA output'!$H$9:$H$464</definedName>
    <definedName name="__YR95">'[12]Imp:DSA output'!$I$9:$I$464</definedName>
    <definedName name="_1" hidden="1">#REF!</definedName>
    <definedName name="_1_0pf1">[16]DIAMOND!#REF!</definedName>
    <definedName name="_10i">[16]DIAMOND!#REF!</definedName>
    <definedName name="_10Macros_Import_.qbop">[17]!'[Macros Import].qbop'</definedName>
    <definedName name="_11__123Graph_BCPI_ER_LOG" hidden="1">#REF!</definedName>
    <definedName name="_12twe">#REF!</definedName>
    <definedName name="_13__123Graph_BIBA_IBRD" hidden="1">#REF!</definedName>
    <definedName name="_14_0i">[16]DIAMOND!#REF!</definedName>
    <definedName name="_15__123Graph_ACPI_ER_LOG" hidden="1">#REF!</definedName>
    <definedName name="_15_0i">[16]DIAMOND!#REF!</definedName>
    <definedName name="_16_0i">[16]DIAMOND!#REF!</definedName>
    <definedName name="_18Macros_Import_.qbop">[18]!'[Macros Import].qbop'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1Q94">#REF!</definedName>
    <definedName name="_1Q95">#REF!</definedName>
    <definedName name="_1r">#REF!</definedName>
    <definedName name="_2_0pf1">[16]DIAMOND!#REF!</definedName>
    <definedName name="_20__123Graph_BCPI_ER_LOG" hidden="1">#REF!</definedName>
    <definedName name="_22_0twe">#REF!</definedName>
    <definedName name="_23_0twe">#REF!</definedName>
    <definedName name="_24_0twe">#REF!</definedName>
    <definedName name="_25__123Graph_BIBA_IBRD" hidden="1">#REF!</definedName>
    <definedName name="_2Macros_Import_.qbop">[19]!'[Macros Import].qbop'</definedName>
    <definedName name="_2pf1">[16]DIAMOND!#REF!</definedName>
    <definedName name="_2Q94">#REF!</definedName>
    <definedName name="_2Q95">#REF!</definedName>
    <definedName name="_3__123Graph_ACPI_ER_LOG" hidden="1">[20]ER!#REF!</definedName>
    <definedName name="_3_0i">[16]DIAMOND!#REF!</definedName>
    <definedName name="_3Macros_Import_.qbop">[19]!'[Macros Import].qbop'</definedName>
    <definedName name="_3Q94">#REF!</definedName>
    <definedName name="_3Q95">#REF!</definedName>
    <definedName name="_4__123Graph_BCPI_ER_LOG" hidden="1">[20]ER!#REF!</definedName>
    <definedName name="_4_0i">[16]DIAMOND!#REF!</definedName>
    <definedName name="_4_0twe">#REF!</definedName>
    <definedName name="_4Macros_Import_.qbop">[18]!'[Macros Import].qbop'</definedName>
    <definedName name="_4pf1">[16]DIAMOND!#REF!</definedName>
    <definedName name="_4Q94">#REF!</definedName>
    <definedName name="_4Q95">#REF!</definedName>
    <definedName name="_5__123Graph_ACPI_ER_LOG" hidden="1">#REF!</definedName>
    <definedName name="_5__123Graph_BIBA_IBRD" hidden="1">[20]WB!#REF!</definedName>
    <definedName name="_5i">[16]DIAMOND!#REF!</definedName>
    <definedName name="_5Macros_Import_.qbop">[21]!'[Macros Import].qbop'</definedName>
    <definedName name="_5r">#REF!</definedName>
    <definedName name="_6__123Graph_ACPI_ER_LOG" hidden="1">[22]ER!#REF!</definedName>
    <definedName name="_6_0i">[16]DIAMOND!#REF!</definedName>
    <definedName name="_6_0pf1">[16]DIAMOND!#REF!</definedName>
    <definedName name="_6_0twe">#REF!</definedName>
    <definedName name="_6twe">#REF!</definedName>
    <definedName name="_7__123Graph_BCPI_ER_LOG" hidden="1">#REF!</definedName>
    <definedName name="_7_0pf1">[16]DIAMOND!#REF!</definedName>
    <definedName name="_8__123Graph_BIBA_IBRD" hidden="1">[22]WB!#REF!</definedName>
    <definedName name="_8_0pf1">[16]DIAMOND!#REF!</definedName>
    <definedName name="_8_0twe">#REF!</definedName>
    <definedName name="_9__123Graph_ACPI_ER_LOG" hidden="1">#REF!</definedName>
    <definedName name="_9__123Graph_BIBA_IBRD" hidden="1">#REF!</definedName>
    <definedName name="_all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ze1">#REF!</definedName>
    <definedName name="_aze2">#REF!</definedName>
    <definedName name="_aze3">#REF!</definedName>
    <definedName name="_BOP1">#REF!</definedName>
    <definedName name="_BOP2">[23]BoP!#REF!</definedName>
    <definedName name="_c75213">#REF!</definedName>
    <definedName name="_c81453">#REF!</definedName>
    <definedName name="_COL1">[9]SimInp1:ModDef!$A$1:$V$130</definedName>
    <definedName name="_DAT1">[5]Price!$A$9:$F$15</definedName>
    <definedName name="_DAT2">[5]Price!$A$19:$F$25</definedName>
    <definedName name="_DAT3">[5]Price!$A$29:$F$35</definedName>
    <definedName name="_DAT4">[5]Price!$H$9:$M$15</definedName>
    <definedName name="_DAT5">[5]Price!$H$19:$M$25</definedName>
    <definedName name="_DAT6">[5]Price!$H$29:$M$35</definedName>
    <definedName name="_DAT7">[5]Price!$A$39:$F$45</definedName>
    <definedName name="_DAT8">[5]Price!$H$39:$M$45</definedName>
    <definedName name="_DCF2">#REF!</definedName>
    <definedName name="_END94">#REF!</definedName>
    <definedName name="_EXP5">#REF!</definedName>
    <definedName name="_EXP6">#REF!</definedName>
    <definedName name="_EXP7">#REF!</definedName>
    <definedName name="_EXP9">#REF!</definedName>
    <definedName name="_Fill" hidden="1">#REF!</definedName>
    <definedName name="_FYE2">[4]Inputs!#REF!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LBO1">#REF!</definedName>
    <definedName name="_Low52">[6]D!$M$12</definedName>
    <definedName name="_lp280202">#REF!</definedName>
    <definedName name="_MCV1">[24]Q2!$E$64:$AH$64</definedName>
    <definedName name="_MTS2">'[11]Annual Tables'!#REF!</definedName>
    <definedName name="_Order1" hidden="1">0</definedName>
    <definedName name="_Order2" hidden="1">0</definedName>
    <definedName name="_PAG2">[11]Index!#REF!</definedName>
    <definedName name="_PAG3">[11]Index!#REF!</definedName>
    <definedName name="_PAG4">[11]Index!#REF!</definedName>
    <definedName name="_PAG5">[11]Index!#REF!</definedName>
    <definedName name="_PAG6">[11]Index!#REF!</definedName>
    <definedName name="_PAG7">#REF!</definedName>
    <definedName name="_pg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IK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S2">[23]RES!#REF!</definedName>
    <definedName name="_SUM2">#REF!</definedName>
    <definedName name="_sum3">#REF!</definedName>
    <definedName name="_SYN1">[7]IS!$F$16</definedName>
    <definedName name="_SYN2">[7]IS!$G$16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7">#REF!</definedName>
    <definedName name="_TAB8">#REF!</definedName>
    <definedName name="_Table2_Out" hidden="1">#REF!</definedName>
    <definedName name="_WB2">#REF!</definedName>
    <definedName name="_WEO1">#REF!</definedName>
    <definedName name="_WEO2">#REF!</definedName>
    <definedName name="_YR0110">'[12]Imp:DSA output'!$O$9:$R$464</definedName>
    <definedName name="_YR89">'[12]Imp:DSA output'!$C$9:$C$464</definedName>
    <definedName name="_YR90">'[12]Imp:DSA output'!$D$9:$D$464</definedName>
    <definedName name="_YR91">'[12]Imp:DSA output'!$E$9:$E$464</definedName>
    <definedName name="_YR92">'[12]Imp:DSA output'!$F$9:$F$464</definedName>
    <definedName name="_YR93">'[12]Imp:DSA output'!$G$9:$G$464</definedName>
    <definedName name="_YR94">'[12]Imp:DSA output'!$H$9:$H$464</definedName>
    <definedName name="_YR95">'[12]Imp:DSA output'!$I$9:$I$464</definedName>
    <definedName name="_Z">[3]Imp!#REF!</definedName>
    <definedName name="a">#REF!</definedName>
    <definedName name="A_line">#REF!</definedName>
    <definedName name="AAA">#REF!</definedName>
    <definedName name="Account_Balance">#REF!</definedName>
    <definedName name="Accounting">[2]Assum!#REF!</definedName>
    <definedName name="ACQ">#REF!</definedName>
    <definedName name="ACTIVATE">#REF!</definedName>
    <definedName name="ACTIVE">[25]Sheet2!#REF!</definedName>
    <definedName name="ACTIVE2">[25]Sheet2!#REF!</definedName>
    <definedName name="adgil.nagdi">'[26]GFSM2001 Functional'!#REF!</definedName>
    <definedName name="adgilobrivi">'[26]GFSM2001 Functional'!#REF!</definedName>
    <definedName name="adjust" hidden="1">{"Rpt1",#N/A,FALSE,"Recap";"Rpt1",#N/A,FALSE,"Charts"}</definedName>
    <definedName name="adjusted" hidden="1">{"Rpt1",#N/A,FALSE,"Recap";"Rpt1",#N/A,FALSE,"Charts"}</definedName>
    <definedName name="adsda">#REF!</definedName>
    <definedName name="af">#REF!</definedName>
    <definedName name="ALL">'[12]Imp:DSA output'!$C$9:$R$464</definedName>
    <definedName name="allassets1">#REF!</definedName>
    <definedName name="Allocation">[27]წმინდა_ამოღება!$C:$C</definedName>
    <definedName name="amort">#REF!</definedName>
    <definedName name="amortization">#REF!</definedName>
    <definedName name="amt">#REF!</definedName>
    <definedName name="angarishi">[28]Sheet2!$A$1:$A$3</definedName>
    <definedName name="ANLAGE_III">[29]Anlagevermögen!$A$1:$Z$29</definedName>
    <definedName name="Annotate_Area">#REF!</definedName>
    <definedName name="AnnotateNote1">#REF!</definedName>
    <definedName name="AnnotateStart">#REF!</definedName>
    <definedName name="AprSun1">#N/A</definedName>
    <definedName name="as">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>[30]Contents!$B$8</definedName>
    <definedName name="ase">#REF!</definedName>
    <definedName name="asfdsaf">#REF!</definedName>
    <definedName name="assump_esaf_98">#REF!</definedName>
    <definedName name="assump97_rev">#REF!</definedName>
    <definedName name="assumptions">#REF!</definedName>
    <definedName name="atrade">[19]!atrade</definedName>
    <definedName name="AugSun1">#N/A</definedName>
    <definedName name="AvgPrice">#REF!</definedName>
    <definedName name="AxesFormat">'[31]2013 User Defined Template'!AxesFormat</definedName>
    <definedName name="b">#REF!</definedName>
    <definedName name="B1a1">#REF!</definedName>
    <definedName name="ba">#REF!</definedName>
    <definedName name="BACK_A">#REF!</definedName>
    <definedName name="baku1">#REF!</definedName>
    <definedName name="Balance_of_payments">#REF!</definedName>
    <definedName name="BankCode">[32]Info!$C$1</definedName>
    <definedName name="BankName">[32]Info!$B$1</definedName>
    <definedName name="banks">'[33]DMB prog'!$E$4:$AT$42</definedName>
    <definedName name="BanksData1">#REF!</definedName>
    <definedName name="BanksVBCFnames1">#REF!</definedName>
    <definedName name="BASDAT">'[11]Annual Tables'!#REF!</definedName>
    <definedName name="BaseYear">[34]Controls!$C$23</definedName>
    <definedName name="basic_level">'[35]Threshold Table'!$A$6:$C$11</definedName>
    <definedName name="Batumi_debt">#REF!</definedName>
    <definedName name="bb" hidden="1">{"Riqfin97",#N/A,FALSE,"Tran";"Riqfinpro",#N/A,FALSE,"Tran"}</definedName>
    <definedName name="BBB">#REF!</definedName>
    <definedName name="BCA">#REF!</definedName>
    <definedName name="BCA_1">#N/A</definedName>
    <definedName name="BCA_GDP">#N/A</definedName>
    <definedName name="BCA_NGDP">#REF!</definedName>
    <definedName name="BE">#REF!</definedName>
    <definedName name="BE_1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DE">#REF!</definedName>
    <definedName name="BeginDate">#REF!</definedName>
    <definedName name="BeginDate2">#REF!</definedName>
    <definedName name="BeginDate3">#REF!</definedName>
    <definedName name="BeginDate4">#REF!</definedName>
    <definedName name="beneficiar">[36]Sheet3!$M$15:$M$17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#REF!</definedName>
    <definedName name="BF_1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#REF!</definedName>
    <definedName name="BFL_D_1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#REF!</definedName>
    <definedName name="BFRA_1">#N/A</definedName>
    <definedName name="BFUND">#REF!</definedName>
    <definedName name="BG_Del" hidden="1">15</definedName>
    <definedName name="BG_Ins" hidden="1">4</definedName>
    <definedName name="BG_Mod" hidden="1">6</definedName>
    <definedName name="BGS">#REF!</definedName>
    <definedName name="BI">#REF!</definedName>
    <definedName name="BI_1">#N/A</definedName>
    <definedName name="BIP">#REF!</definedName>
    <definedName name="BK">#REF!</definedName>
    <definedName name="BK_1">#N/A</definedName>
    <definedName name="BKF">#N/A</definedName>
    <definedName name="BKFA">#REF!</definedName>
    <definedName name="BKO">#REF!</definedName>
    <definedName name="BlackWhiteNote">#REF!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M">#REF!</definedName>
    <definedName name="BMG">#REF!</definedName>
    <definedName name="BMII">#REF!</definedName>
    <definedName name="BMII_1">#N/A</definedName>
    <definedName name="BMII_7">#REF!</definedName>
    <definedName name="BMIIB">#N/A</definedName>
    <definedName name="BMIIG">#N/A</definedName>
    <definedName name="BMS">#REF!</definedName>
    <definedName name="Bolivia">#REF!</definedName>
    <definedName name="Bond">'[37]Sensitivity Drivers'!$A$37</definedName>
    <definedName name="Bond_Balance">'[34]Debt Profile'!$F$189:$F$201-'[34]Debt Profile'!$G$190:$G$201</definedName>
    <definedName name="Bond_Balance_2">'[34]Debt Profile'!$F$204:$F$215-'[34]Debt Profile'!$G$205:$G$214</definedName>
    <definedName name="BOP">#REF!</definedName>
    <definedName name="BOP_1">#N/A</definedName>
    <definedName name="BOPUSD">#REF!</definedName>
    <definedName name="Branch">'[38]Statistics by Product (Source )'!$A$2:$A$21948</definedName>
    <definedName name="BRASS">#REF!</definedName>
    <definedName name="BRASS_1">#REF!</definedName>
    <definedName name="BRASS_6">#REF!</definedName>
    <definedName name="Brazil">#REF!</definedName>
    <definedName name="BRO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_A">#REF!</definedName>
    <definedName name="BS_Intangibles">[39]BS!#REF!</definedName>
    <definedName name="BS_T">#REF!</definedName>
    <definedName name="bsacq">#REF!</definedName>
    <definedName name="bsopen">#REF!</definedName>
    <definedName name="bspfma">#REF!</definedName>
    <definedName name="bstar">#REF!</definedName>
    <definedName name="BTR">#REF!</definedName>
    <definedName name="BTRG">#REF!</definedName>
    <definedName name="budfin">#REF!</definedName>
    <definedName name="Budget_expenditure">#REF!</definedName>
    <definedName name="budget_financing">#REF!</definedName>
    <definedName name="Budget_revenue">#REF!</definedName>
    <definedName name="bw">'[33]MS data prog'!$CE$68</definedName>
    <definedName name="BX">#REF!</definedName>
    <definedName name="BXG">#REF!</definedName>
    <definedName name="BXS">#REF!</definedName>
    <definedName name="c4445.">#REF!</definedName>
    <definedName name="c5901.">#REF!</definedName>
    <definedName name="caca" hidden="1">{#N/A,#N/A,FALSE,"CB";#N/A,#N/A,FALSE,"CMB";#N/A,#N/A,FALSE,"BSYS";#N/A,#N/A,FALSE,"NBFI";#N/A,#N/A,FALSE,"FSYS"}</definedName>
    <definedName name="caca2">#N/A</definedName>
    <definedName name="CalcMCV_4">#REF!</definedName>
    <definedName name="calcNGS_NGDP">#N/A</definedName>
    <definedName name="CalendarYear">#REF!</definedName>
    <definedName name="capst">'[40]Mkt Cap'!#REF!</definedName>
    <definedName name="CAR_CAT">[25]Sheet2!#REF!</definedName>
    <definedName name="CAR_SEATS">[25]Sheet2!#REF!</definedName>
    <definedName name="carbcodes">#REF!</definedName>
    <definedName name="Case1">#REF!</definedName>
    <definedName name="case2">#REF!</definedName>
    <definedName name="casedown">#REF!</definedName>
    <definedName name="cash">#REF!</definedName>
    <definedName name="cash1">#REF!</definedName>
    <definedName name="CashNotes1">#REF!</definedName>
    <definedName name="Category">'[41]Data Validation'!$C$27:$K$27</definedName>
    <definedName name="cc">#REF!</definedName>
    <definedName name="CCC">#REF!</definedName>
    <definedName name="ccccc" hidden="1">{"10yp key data",#N/A,FALSE,"Market Data"}</definedName>
    <definedName name="CCPCMultiple">#REF!</definedName>
    <definedName name="Cellsdown">#REF!</definedName>
    <definedName name="CEPS">'[42]Pro Forma'!#REF!</definedName>
    <definedName name="cf">#REF!</definedName>
    <definedName name="CF_AccruedExpenses">#REF!</definedName>
    <definedName name="CF_Amortization">[39]CFS!#REF!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acq">#REF!</definedName>
    <definedName name="cfpfma">#REF!</definedName>
    <definedName name="CFPS_Curr_Yr">#REF!</definedName>
    <definedName name="CFPS_Lst_Yr">#REF!</definedName>
    <definedName name="CFPS_Next_Yr">#REF!</definedName>
    <definedName name="cftar">#REF!</definedName>
    <definedName name="CHAIRMAN">[25]Sheet2!#REF!</definedName>
    <definedName name="chart_print">#REF!</definedName>
    <definedName name="chart4" hidden="1">{#N/A,#N/A,FALSE,"CB";#N/A,#N/A,FALSE,"CMB";#N/A,#N/A,FALSE,"NBFI"}</definedName>
    <definedName name="chart4_1" hidden="1">{#N/A,#N/A,FALSE,"CB";#N/A,#N/A,FALSE,"CMB";#N/A,#N/A,FALSE,"NBFI"}</definedName>
    <definedName name="chart4_2" hidden="1">{#N/A,#N/A,FALSE,"CB";#N/A,#N/A,FALSE,"CMB";#N/A,#N/A,FALSE,"NBFI"}</definedName>
    <definedName name="ChartA" hidden="1">{#N/A,#N/A,FALSE,"CB";#N/A,#N/A,FALSE,"CMB";#N/A,#N/A,FALSE,"NBFI"}</definedName>
    <definedName name="ChartA_1" hidden="1">{#N/A,#N/A,FALSE,"CB";#N/A,#N/A,FALSE,"CMB";#N/A,#N/A,FALSE,"NBFI"}</definedName>
    <definedName name="ChartA_2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artvel_1" hidden="1">{#N/A,#N/A,FALSE,"CB";#N/A,#N/A,FALSE,"CMB";#N/A,#N/A,FALSE,"BSYS";#N/A,#N/A,FALSE,"NBFI";#N/A,#N/A,FALSE,"FSYS"}</definedName>
    <definedName name="Chartvel_2" hidden="1">{#N/A,#N/A,FALSE,"CB";#N/A,#N/A,FALSE,"CMB";#N/A,#N/A,FALSE,"BSYS";#N/A,#N/A,FALSE,"NBFI";#N/A,#N/A,FALSE,"FSYS"}</definedName>
    <definedName name="CHILE">#REF!</definedName>
    <definedName name="CHK">#REF!</definedName>
    <definedName name="CHK1.1">#REF!</definedName>
    <definedName name="CHK2.1">#REF!</definedName>
    <definedName name="CHK2.2">#REF!</definedName>
    <definedName name="CHK2.3">#REF!</definedName>
    <definedName name="CHK5.1">#REF!</definedName>
    <definedName name="chkIpoPrice">#REF!</definedName>
    <definedName name="choice">#REF!</definedName>
    <definedName name="Choices_Wrapper">'[31]2013 User Defined Template'!Choices_Wrapper</definedName>
    <definedName name="Choxa2016">[43]SAK!$AO$69</definedName>
    <definedName name="chtDates">OFFSET(#REF!,1,1,#REF!,1)</definedName>
    <definedName name="CI_Inflation_0">[44]General!$G$28</definedName>
    <definedName name="CI_Inflation_1">[44]General!$H$28</definedName>
    <definedName name="CI_Inflation_10">[44]General!$Q$28</definedName>
    <definedName name="CI_Inflation_2">[44]General!$I$28</definedName>
    <definedName name="CI_Inflation_3">[44]General!$J$28</definedName>
    <definedName name="CI_Inflation_4">[44]General!$K$28</definedName>
    <definedName name="CI_Inflation_5">[44]General!$L$28</definedName>
    <definedName name="CI_Inflation_6">[44]General!$M$28</definedName>
    <definedName name="CI_Inflation_7">[44]General!$N$28</definedName>
    <definedName name="CI_Inflation_8">[44]General!$O$28</definedName>
    <definedName name="CI_Inflation_9">[44]General!$P$28</definedName>
    <definedName name="cirr">#REF!</definedName>
    <definedName name="clientname">'[45]ბიზნეს ინფო'!$M$8</definedName>
    <definedName name="Cnsl.Bonus.Perc">5%</definedName>
    <definedName name="cntryname">'[46]country name lookup'!$A$1:$B$50</definedName>
    <definedName name="COA">#REF!</definedName>
    <definedName name="codes">#REF!</definedName>
    <definedName name="Companies">[47]Comps!$A$13:$A$20,[47]Comps!#REF!</definedName>
    <definedName name="Company">[34]Controls!$C$6</definedName>
    <definedName name="company.name">[48]inputs!$F$2</definedName>
    <definedName name="CompanyName">[6]D!$B$5</definedName>
    <definedName name="CompanyName1">#REF!</definedName>
    <definedName name="CompanyName2">#REF!</definedName>
    <definedName name="CompanyName3">#REF!</definedName>
    <definedName name="CompanyName4">#REF!</definedName>
    <definedName name="CompanyTicker1">#REF!</definedName>
    <definedName name="CompanyTicker2">#REF!</definedName>
    <definedName name="CompanyTicker3">#REF!</definedName>
    <definedName name="CompanyTicker4">#REF!</definedName>
    <definedName name="Comparison">#REF!</definedName>
    <definedName name="compname">#REF!</definedName>
    <definedName name="CONCK">#REF!</definedName>
    <definedName name="Cons">#REF!</definedName>
    <definedName name="consol1">#REF!</definedName>
    <definedName name="CONTRIB">#REF!</definedName>
    <definedName name="conv">#REF!</definedName>
    <definedName name="Conv.Cap">'[48]FELINE PUMAS'!$H$6</definedName>
    <definedName name="Conv_Premium">#REF!</definedName>
    <definedName name="ConversionRates">'[38]Manual Input'!$D$7:$O$8</definedName>
    <definedName name="ConversionType">'[38]Statistics by Product (Source )'!#REF!</definedName>
    <definedName name="Convert">#REF!</definedName>
    <definedName name="Convertible_Debt_1_5">#REF!</definedName>
    <definedName name="Convertible_Debt_2_5">#REF!</definedName>
    <definedName name="Convertible_Debt_3_5">#REF!</definedName>
    <definedName name="Convertible_Debt_4_5">#REF!</definedName>
    <definedName name="Convertible_Debt_5_5">#REF!</definedName>
    <definedName name="Convertible_Debt_6_5">#REF!</definedName>
    <definedName name="Convertible_Preferred_1_5">#REF!</definedName>
    <definedName name="Convertible_Preferred_2_5">#REF!</definedName>
    <definedName name="Convertible_Preferred_3_5">#REF!</definedName>
    <definedName name="Convertible_Preferred_4_5">#REF!</definedName>
    <definedName name="Convertible_Preferred_5_5">#REF!</definedName>
    <definedName name="Convertible_Preferred_6_5">#REF!</definedName>
    <definedName name="copy_area">#REF!</definedName>
    <definedName name="Copytodebt">'[3]in-out'!#REF!</definedName>
    <definedName name="CorW">'[49]W&amp;T'!$C$19</definedName>
    <definedName name="Cost_fung">#REF!</definedName>
    <definedName name="costacq">#REF!</definedName>
    <definedName name="COUNT">#REF!</definedName>
    <definedName name="COUNTER">#REF!</definedName>
    <definedName name="CountryCode">[50]ToC!$B$9</definedName>
    <definedName name="CountryName">[50]ToC!$B$7</definedName>
    <definedName name="countt">#REF!</definedName>
    <definedName name="CPF">#REF!</definedName>
    <definedName name="CPI_Core">#REF!</definedName>
    <definedName name="CPI_NAT_monthly">#REF!</definedName>
    <definedName name="Credit_Products">#REF!</definedName>
    <definedName name="CRestrMicro">[51]RestrMicro!$F$17</definedName>
    <definedName name="CriteriaConversion">'[38]USD Conversions'!$B$6:$E$69</definedName>
    <definedName name="CriteriaID">'[38]Statistics by Product (Source )'!$H$2:$H$21948</definedName>
    <definedName name="Crng_Landscape">#REF!</definedName>
    <definedName name="Crng_Normal">#REF!</definedName>
    <definedName name="Crng_Portrait">#REF!</definedName>
    <definedName name="Crng_WPane">#REF!</definedName>
    <definedName name="CSG" hidden="1">{"cap_structure",#N/A,FALSE,"Graph-Mkt Cap";"price",#N/A,FALSE,"Graph-Price";"ebit",#N/A,FALSE,"Graph-EBITDA";"ebitda",#N/A,FALSE,"Graph-EBITDA"}</definedName>
    <definedName name="curbanks">'[33]DMB prog'!$E$49:$AT$86</definedName>
    <definedName name="curr">[7]Inputs!#REF!</definedName>
    <definedName name="CurrencyCell">#REF!</definedName>
    <definedName name="CurrencySymbol">#REF!</definedName>
    <definedName name="Current_account">#REF!</definedName>
    <definedName name="Current_or_Future">'[41]Data Validation'!$C$28:$D$28</definedName>
    <definedName name="CurrentPrice">#REF!</definedName>
    <definedName name="CurRestSpr">[52]RestrSprint!$G$15</definedName>
    <definedName name="CurRestVB">[53]RestrVB!$G$15</definedName>
    <definedName name="CurrVintage">[54]Current!$D$66</definedName>
    <definedName name="CustomIndexDate">#REF!</definedName>
    <definedName name="CustomIndexValue">#REF!</definedName>
    <definedName name="Cwvu.GREY_ALL." hidden="1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cyp">'[55]FS-97'!$BA$90</definedName>
    <definedName name="D">#REF!</definedName>
    <definedName name="D.FreqNum">[56]Sheet1!$D$10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">#REF!</definedName>
    <definedName name="DataAdjust">#REF!</definedName>
    <definedName name="_xlnm.Database">#REF!</definedName>
    <definedName name="Database_MI">#REF!</definedName>
    <definedName name="DataRange">#REF!</definedName>
    <definedName name="date">#REF!</definedName>
    <definedName name="DateHeader">[34]Controls!$E$27</definedName>
    <definedName name="DATES">#REF!</definedName>
    <definedName name="DATES_A">#REF!</definedName>
    <definedName name="DATES_Q">#REF!</definedName>
    <definedName name="dates_w">#REF!</definedName>
    <definedName name="Dates1">#REF!</definedName>
    <definedName name="datesaze">#REF!</definedName>
    <definedName name="datestjk">#REF!</definedName>
    <definedName name="datesuzb">#REF!</definedName>
    <definedName name="DatesX">OFFSET([57]I_Rates!$A$5,1,0,COUNT([57]I_Rates!$A:$A)-1,1)</definedName>
    <definedName name="DB">#REF!</definedName>
    <definedName name="DB_Monitor">[50]ToC!$B$5</definedName>
    <definedName name="DBproj">#N/A</definedName>
    <definedName name="DCF">#REF!</definedName>
    <definedName name="DCF_A">#REF!</definedName>
    <definedName name="DCF_A2">#REF!</definedName>
    <definedName name="dcfsyn" hidden="1">{"summary1",#N/A,TRUE,"Comps";"summary2",#N/A,TRUE,"Comps";"summary3",#N/A,TRUE,"Comps"}</definedName>
    <definedName name="dd" hidden="1">{"Riqfin97",#N/A,FALSE,"Tran";"Riqfinpro",#N/A,FALSE,"Tran"}</definedName>
    <definedName name="ddd" hidden="1">{"Riqfin97",#N/A,FALSE,"Tran";"Riqfinpro",#N/A,FALSE,"Tran"}</definedName>
    <definedName name="ddddd" hidden="1">{"10yp tariffs",#N/A,FALSE,"Celtel alternative 6"}</definedName>
    <definedName name="dddddd" hidden="1">{"10yp profit and loss",#N/A,FALSE,"Celtel alternative 6"}</definedName>
    <definedName name="ddil">#REF!</definedName>
    <definedName name="DEBRIEF">#REF!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acq">#REF!</definedName>
    <definedName name="DebtbyCap">[6]D!$Q$31</definedName>
    <definedName name="debtpfma">#REF!</definedName>
    <definedName name="debttar">#REF!</definedName>
    <definedName name="decfxsale">#REF!</definedName>
    <definedName name="DecSun1">DATE(CalendarYear,12,1)-WEEKDAY(DATE(CalendarYear,12,1))</definedName>
    <definedName name="DedflGhob2016">[43]SAK!$AO$82</definedName>
    <definedName name="DEFL">#REF!</definedName>
    <definedName name="depnacq">#REF!</definedName>
    <definedName name="depnpfma">#REF!</definedName>
    <definedName name="depntar">#REF!</definedName>
    <definedName name="DepositLower">OFFSET(DepositLowerLabel,1,0,COUNT([57]I_Rates!$D:$D)-1,1)</definedName>
    <definedName name="DepositLowerLabel">[57]I_Rates!$D$5</definedName>
    <definedName name="DepositUpper">OFFSET(DepositUpperLabel,1,0,COUNT([57]I_Rates!$C:$C)-1,1)</definedName>
    <definedName name="DepositUpperLabel">[57]I_Rates!$C$5</definedName>
    <definedName name="depreciation">#REF!</definedName>
    <definedName name="Devaluation">'[41]Data Validation'!$C$7:$E$7</definedName>
    <definedName name="df">#REF!</definedName>
    <definedName name="dfd" hidden="1">{"FCB_ALL",#N/A,FALSE,"FCB";"GREY_ALL",#N/A,FALSE,"GREY"}</definedName>
    <definedName name="dfdas" hidden="1">{"FCB_ALL",#N/A,FALSE,"FCB";"GREY_ALL",#N/A,FALSE,"GREY"}</definedName>
    <definedName name="dfdfd" hidden="1">{"FCB_ALL",#N/A,FALSE,"FCB";"GREY_ALL",#N/A,FALSE,"GREY"}</definedName>
    <definedName name="dfdfdfd" hidden="1">{"FCB_ALL",#N/A,FALSE,"FCB"}</definedName>
    <definedName name="DG">#REF!</definedName>
    <definedName name="DG_S">#REF!</definedName>
    <definedName name="DGproj">#N/A</definedName>
    <definedName name="Difference">#REF!</definedName>
    <definedName name="Disaggregations">#REF!</definedName>
    <definedName name="Discount_IDA">#REF!</definedName>
    <definedName name="Discount_NC">[58]NPV_base!#REF!</definedName>
    <definedName name="DiscountRate">#REF!</definedName>
    <definedName name="div">#REF!</definedName>
    <definedName name="Div_Method">#REF!</definedName>
    <definedName name="dividend.growth">'[48]Cvt. Debt'!$L$6</definedName>
    <definedName name="DO">#REF!</definedName>
    <definedName name="DOC">#REF!</definedName>
    <definedName name="dollar">[7]Inputs!#REF!</definedName>
    <definedName name="DollarHeader">[34]Controls!$E$20</definedName>
    <definedName name="domestic_financing">#REF!</definedName>
    <definedName name="Dpecent">[6]D!$Q$11</definedName>
    <definedName name="Dproj">#N/A</definedName>
    <definedName name="DPS_Curr_Yr">#REF!</definedName>
    <definedName name="DPS_Lst_Yr">#REF!</definedName>
    <definedName name="DPS_Next_Yr">#REF!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srfh">#REF!</definedName>
    <definedName name="EBIT95">#REF!</definedName>
    <definedName name="EBITDA">#REF!</definedName>
    <definedName name="EBITDAbyInt">[6]D!$Q$33</definedName>
    <definedName name="ebitdacvr">#REF!</definedName>
    <definedName name="EBITSENS">#REF!</definedName>
    <definedName name="EBRD">#REF!</definedName>
    <definedName name="EDNA">#REF!</definedName>
    <definedName name="EDNA_1">#N/A</definedName>
    <definedName name="EdssBatchRange">#REF!</definedName>
    <definedName name="ee" hidden="1">{"Tab1",#N/A,FALSE,"P";"Tab2",#N/A,FALSE,"P"}</definedName>
    <definedName name="eee" hidden="1">{"Tab1",#N/A,FALSE,"P";"Tab2",#N/A,FALSE,"P"}</definedName>
    <definedName name="eeeee" hidden="1">{"budget992000 tariff and usage",#N/A,FALSE,"Celtel alternative 6"}</definedName>
    <definedName name="eight">#REF!</definedName>
    <definedName name="elect">#REF!</definedName>
    <definedName name="ElectricCust">[6]D!$G$46</definedName>
    <definedName name="EMETEL">#REF!</definedName>
    <definedName name="empty">#REF!</definedName>
    <definedName name="EMV">[6]D!$Q$18</definedName>
    <definedName name="enda">#N/A</definedName>
    <definedName name="endcell">#REF!</definedName>
    <definedName name="EndDate">#REF!</definedName>
    <definedName name="EndDate2">#REF!</definedName>
    <definedName name="EndDate3">#REF!</definedName>
    <definedName name="EndDate4">#REF!</definedName>
    <definedName name="english">[59]Cover!$A$1</definedName>
    <definedName name="Enterprise">'[45]ბიზნეს ინფო'!$R$1</definedName>
    <definedName name="EPS">#REF!</definedName>
    <definedName name="EPS_Curr_Qtr">#REF!</definedName>
    <definedName name="EPS_Curr_Yr">#REF!</definedName>
    <definedName name="EPS_Growth_Rate">#REF!</definedName>
    <definedName name="EPS_Lst_Yr">#REF!</definedName>
    <definedName name="EPS_Next_Yr">#REF!</definedName>
    <definedName name="EPS_Qtr_Date">#REF!</definedName>
    <definedName name="eqty_short_version">[60]Eqty!#REF!</definedName>
    <definedName name="Equity_Ticker">#REF!</definedName>
    <definedName name="equityacq">#REF!</definedName>
    <definedName name="equitypfma">#REF!</definedName>
    <definedName name="equitytar">#REF!</definedName>
    <definedName name="ESAF_QUAR_GDP">#REF!</definedName>
    <definedName name="esafr">#REF!</definedName>
    <definedName name="EstGrth5Y">[6]D!$D$7</definedName>
    <definedName name="euro">[61]Inputs!#REF!</definedName>
    <definedName name="eurospot">[62]Inputs!#REF!</definedName>
    <definedName name="ex">#REF!</definedName>
    <definedName name="exchange">#REF!</definedName>
    <definedName name="Exchange_Rate__as_of_9_7_00">"Rate"</definedName>
    <definedName name="exflow">#REF!</definedName>
    <definedName name="ExitWRS">[63]Main!$AB$25</definedName>
    <definedName name="Expected_balance">#REF!</definedName>
    <definedName name="exratio">'[64]Pro Forma'!$R$3</definedName>
    <definedName name="ExtW">'[49]W&amp;T'!$C$16</definedName>
    <definedName name="F">#REF!</definedName>
    <definedName name="F.Date2">IF([31]!D.FreqNum=4,IF(INT(MONTH([56]Sheet1!C1)/3)&lt;1,[56]Sheet1!C1,"Q"&amp;INT(MONTH([56]Sheet1!C1)/3)&amp;" "&amp;YEAR([56]Sheet1!C1)),TEXT([56]Sheet1!C1,IF([31]!D.FreqNum=5,"YYYY",IF([31]!D.FreqNum=3,"MMM YY",IF(AND(MONTH([56]Sheet1!C1048576)=MONTH([56]Sheet1!C1),ROW()&lt;&gt;ROW([56]Sheet1!$D$128)),"d","mmmm d, yyyy")))))</definedName>
    <definedName name="F.Date4">IF(MOD(ROW()-ROW([56]Sheet1!$C$128),[31]!C.XAxisTicks2)=0,DATE(YEAR(OFFSET([56]Sheet1!A1,-[31]!C.XAxisTicks2,0,1,1)),MONTH(OFFSET([56]Sheet1!A1,-[31]!C.XAxisTicks2,0,1,1))+[31]!C.XScaleSkip,1),"")</definedName>
    <definedName name="FC">'[65]Combined Model'!#REF!</definedName>
    <definedName name="fd">#REF!</definedName>
    <definedName name="fdjfd">#REF!</definedName>
    <definedName name="fdjlsj">#REF!</definedName>
    <definedName name="FDP_0_1_aUrv" hidden="1">'[66]Income Statement'!$G$3</definedName>
    <definedName name="FDP_1_1_aUrv" hidden="1">'[66]Income Statement'!$G$4</definedName>
    <definedName name="FDP_10_1_aDrv" hidden="1">'[66]Income Statement'!$O$18</definedName>
    <definedName name="FDP_100_1_aUrv" hidden="1">'[66]Income Statement'!$L$83</definedName>
    <definedName name="FDP_101_1_aUrv" hidden="1">'[66]Income Statement'!$M$83</definedName>
    <definedName name="FDP_102_1_aUrv" hidden="1">'[66]Income Statement'!$N$83</definedName>
    <definedName name="FDP_103_1_aUrv" hidden="1">'[66]Income Statement'!$O$83</definedName>
    <definedName name="FDP_104_1_aUrv" hidden="1">'[66]Income Statement'!$E$84</definedName>
    <definedName name="FDP_105_1_aUrv" hidden="1">'[66]Income Statement'!$J$84</definedName>
    <definedName name="FDP_106_1_aUrv" hidden="1">'[66]Income Statement'!$K$84</definedName>
    <definedName name="FDP_107_1_aUrv" hidden="1">'[66]Income Statement'!$L$84</definedName>
    <definedName name="FDP_108_1_aUrv" hidden="1">'[66]Income Statement'!$M$84</definedName>
    <definedName name="FDP_109_1_aUrv" hidden="1">'[66]Income Statement'!$N$84</definedName>
    <definedName name="FDP_11_1_aDrv" hidden="1">'[66]Income Statement'!$S$16</definedName>
    <definedName name="FDP_110_1_aUrv" hidden="1">'[66]Income Statement'!$O$84</definedName>
    <definedName name="FDP_111_1_aUrv" hidden="1">'[66]Income Statement'!$E$89</definedName>
    <definedName name="FDP_112_1_aUrv" hidden="1">'[66]Income Statement'!$N$82</definedName>
    <definedName name="FDP_113_1_aUrv" hidden="1">'[66]Income Statement'!$J$89</definedName>
    <definedName name="FDP_114_1_aUrv" hidden="1">'[66]Income Statement'!$AI$89</definedName>
    <definedName name="FDP_115_1_aUrv" hidden="1">'[66]Income Statement'!$AJ$89</definedName>
    <definedName name="FDP_116_1_aUrv" hidden="1">'[66]Income Statement'!$E$90</definedName>
    <definedName name="FDP_117_1_aUrv" hidden="1">'[66]Income Statement'!$K$83</definedName>
    <definedName name="FDP_118_1_aUrv" hidden="1">'[66]Income Statement'!$J$90</definedName>
    <definedName name="FDP_119_1_aUrv" hidden="1">'[66]Income Statement'!$AI$90</definedName>
    <definedName name="FDP_12_1_aDrv" hidden="1">'[66]Income Statement'!$F$176</definedName>
    <definedName name="FDP_120_1_aUrv" hidden="1">'[66]Income Statement'!$AJ$90</definedName>
    <definedName name="FDP_121_1_aUrv" hidden="1">'[66]Income Statement'!$E$94</definedName>
    <definedName name="FDP_122_1_aUrv" hidden="1">'[66]Income Statement'!$AF$94</definedName>
    <definedName name="FDP_123_1_aUrv" hidden="1">'[66]Income Statement'!$AG$94</definedName>
    <definedName name="FDP_124_1_aUrv" hidden="1">'[66]Income Statement'!$E$95</definedName>
    <definedName name="FDP_125_1_aUrv" hidden="1">'[66]Income Statement'!$AF$95</definedName>
    <definedName name="FDP_126_1_aUrv" hidden="1">'[66]Income Statement'!$AG$95</definedName>
    <definedName name="FDP_127_1_aUrv" hidden="1">'[66]Income Statement'!$E$96</definedName>
    <definedName name="FDP_128_1_aUrv" hidden="1">'[66]Income Statement'!$AF$96</definedName>
    <definedName name="FDP_129_1_aUrv" hidden="1">'[66]Income Statement'!$AG$96</definedName>
    <definedName name="FDP_13_1_aUrv" hidden="1">'[66]Income Statement'!$O$27</definedName>
    <definedName name="FDP_130_1_aUrv" hidden="1">'[66]Income Statement'!$E$98</definedName>
    <definedName name="FDP_131_1_aSrv" hidden="1">'[66]Income Statement'!$G$98</definedName>
    <definedName name="FDP_132_1_aUrv" hidden="1">'[66]Income Statement'!$E$99</definedName>
    <definedName name="FDP_133_1_aUrv" hidden="1">'[66]Income Statement'!$AI$89</definedName>
    <definedName name="FDP_134_1_aUrv" hidden="1">'[66]Income Statement'!$E$100</definedName>
    <definedName name="FDP_135_1_aUrv" hidden="1">'[66]Income Statement'!$E$90</definedName>
    <definedName name="FDP_136_1_aSrv" hidden="1">'[66]Income Statement'!$G$90</definedName>
    <definedName name="FDP_137_1_aUrv" hidden="1">'[66]Income Statement'!$J$90</definedName>
    <definedName name="FDP_138_1_aUrv" hidden="1">'[66]Income Statement'!$E$102</definedName>
    <definedName name="FDP_139_1_aUrv" hidden="1">'[66]Income Statement'!$AJ$90</definedName>
    <definedName name="FDP_14_1_aUrv" hidden="1">'[66]Income Statement'!$O$28</definedName>
    <definedName name="FDP_140_1_aUrv" hidden="1">'[66]Income Statement'!$E$103</definedName>
    <definedName name="FDP_141_1_aUrv" hidden="1">'[66]Income Statement'!$AF$94</definedName>
    <definedName name="FDP_142_1_aUrv" hidden="1">'[66]Income Statement'!$AG$94</definedName>
    <definedName name="FDP_143_1_aUrv" hidden="1">'[66]Income Statement'!$E$95</definedName>
    <definedName name="FDP_144_1_aUrv" hidden="1">'[66]Income Statement'!$AF$95</definedName>
    <definedName name="FDP_145_1_aUrv" hidden="1">'[66]Income Statement'!$AG$95</definedName>
    <definedName name="FDP_146_1_aUrv" hidden="1">'[66]Income Statement'!$E$96</definedName>
    <definedName name="FDP_147_1_aUrv" hidden="1">'[66]Income Statement'!$AF$96</definedName>
    <definedName name="FDP_148_1_aUrv" hidden="1">'[66]Income Statement'!$AG$96</definedName>
    <definedName name="FDP_149_1_aUrv" hidden="1">'[66]Income Statement'!$E$98</definedName>
    <definedName name="FDP_15_1_aUrv" hidden="1">'[66]Income Statement'!$O$29</definedName>
    <definedName name="FDP_150_1_aSrv" hidden="1">'[66]Income Statement'!$G$98</definedName>
    <definedName name="FDP_151_1_aUrv" hidden="1">'[66]Income Statement'!$E$99</definedName>
    <definedName name="FDP_152_1_aSrv" hidden="1">'[66]Income Statement'!$G$99</definedName>
    <definedName name="FDP_153_1_aUrv" hidden="1">'[66]Income Statement'!$E$100</definedName>
    <definedName name="FDP_154_1_aSrv" hidden="1">'[66]Income Statement'!$G$100</definedName>
    <definedName name="FDP_155_1_aUrv" hidden="1">'[66]Income Statement'!$E$101</definedName>
    <definedName name="FDP_156_1_aSrv" hidden="1">'[66]Income Statement'!$G$101</definedName>
    <definedName name="FDP_157_1_aUrv" hidden="1">'[66]Income Statement'!$E$102</definedName>
    <definedName name="FDP_158_1_aSrv" hidden="1">'[66]Income Statement'!$G$102</definedName>
    <definedName name="FDP_159_1_aUrv" hidden="1">'[66]Income Statement'!$E$103</definedName>
    <definedName name="FDP_16_1_aUrv" hidden="1">'[66]Income Statement'!$O$7</definedName>
    <definedName name="FDP_160_1_aSrv" hidden="1">'[66]Income Statement'!$G$103</definedName>
    <definedName name="FDP_161_1_aDrv" hidden="1">'[66]Income Statement'!$F$172</definedName>
    <definedName name="FDP_162_1_aDrv" hidden="1">'[66]Income Statement'!$F$173</definedName>
    <definedName name="FDP_163_1_aDrv" hidden="1">'[66]Income Statement'!$F$174</definedName>
    <definedName name="FDP_164_1_aDrv" hidden="1">'[66]Income Statement'!$F$175</definedName>
    <definedName name="FDP_165_1_aDrv" hidden="1">'[66]Income Statement'!$F$177</definedName>
    <definedName name="FDP_166_1_aDrv" hidden="1">'[66]Income Statement'!$F$179</definedName>
    <definedName name="FDP_167_1_aDrv" hidden="1">'[66]Income Statement'!$F$180</definedName>
    <definedName name="FDP_168_1_aDrv" hidden="1">'[66]Income Statement'!$F$181</definedName>
    <definedName name="FDP_169_1_aDrv" hidden="1">'[66]Income Statement'!$F$182</definedName>
    <definedName name="FDP_17_1_aUrv" hidden="1">'[66]Income Statement'!$E$9</definedName>
    <definedName name="FDP_170_1_aDrv" hidden="1">'[66]Income Statement'!$F$183</definedName>
    <definedName name="FDP_171_1_aDrv" hidden="1">'[66]Income Statement'!$F$184</definedName>
    <definedName name="FDP_172_1_aDrv" hidden="1">'[66]Income Statement'!$E$196</definedName>
    <definedName name="FDP_173_1_aDrv" hidden="1">'[66]Income Statement'!$E$197</definedName>
    <definedName name="FDP_174_1_aUrv" hidden="1">'[66]Income Statement'!$E$59</definedName>
    <definedName name="FDP_175_1_aUrv" hidden="1">'[66]Income Statement'!$E$71</definedName>
    <definedName name="FDP_176_1_aUrv" hidden="1">'[66]Income Statement'!$O$10</definedName>
    <definedName name="FDP_177_1_aUrv" hidden="1">'[66]Income Statement'!$G$72</definedName>
    <definedName name="FDP_178_1_aUrv" hidden="1">'[66]Income Statement'!$I$3</definedName>
    <definedName name="FDP_179_1_aUrv" hidden="1">'[66]Income Statement'!$I$4</definedName>
    <definedName name="FDP_18_1_aUrv" hidden="1">'[66]Income Statement'!$E$10</definedName>
    <definedName name="FDP_180_1_aUdv" hidden="1">'[66]Income Statement'!$L$43</definedName>
    <definedName name="FDP_181_1_aUdv" hidden="1">'[66]Income Statement'!$M$43</definedName>
    <definedName name="FDP_182_1_aUdv" hidden="1">'[66]Income Statement'!$N$43</definedName>
    <definedName name="FDP_183_1_aUdv" hidden="1">'[66]Income Statement'!$O$43</definedName>
    <definedName name="FDP_184_1_aUdv" hidden="1">'[66]Income Statement'!$L$50</definedName>
    <definedName name="FDP_185_1_aUdv" hidden="1">'[66]Income Statement'!$M$50</definedName>
    <definedName name="FDP_186_1_aUdv" hidden="1">'[66]Income Statement'!$N$50</definedName>
    <definedName name="FDP_187_1_aUdv" hidden="1">'[66]Income Statement'!$O$50</definedName>
    <definedName name="FDP_188_1_aUdv" hidden="1">'[66]Income Statement'!$L$62</definedName>
    <definedName name="FDP_189_1_aUdv" hidden="1">'[66]Income Statement'!$M$62</definedName>
    <definedName name="FDP_19_1_aUrv" hidden="1">'[66]Income Statement'!$E$11</definedName>
    <definedName name="FDP_190_1_aUdv" hidden="1">'[66]Income Statement'!$N$62</definedName>
    <definedName name="FDP_191_1_aUdv" hidden="1">'[66]Income Statement'!$O$62</definedName>
    <definedName name="FDP_192_1_aUdv" hidden="1">'[66]Income Statement'!$L$67</definedName>
    <definedName name="FDP_193_1_aUdv" hidden="1">'[66]Income Statement'!$M$67</definedName>
    <definedName name="FDP_194_1_aUdv" hidden="1">'[66]Income Statement'!$N$67</definedName>
    <definedName name="FDP_195_1_aUdv" hidden="1">'[66]Income Statement'!$O$67</definedName>
    <definedName name="FDP_196_1_aUdv" hidden="1">'[66]Income Statement'!$L$55</definedName>
    <definedName name="FDP_197_1_aUdv" hidden="1">'[66]Income Statement'!$M$55</definedName>
    <definedName name="FDP_198_1_aUdv" hidden="1">'[66]Income Statement'!$N$55</definedName>
    <definedName name="FDP_199_1_aUdv" hidden="1">'[66]Income Statement'!$O$55</definedName>
    <definedName name="FDP_2_1_aUrv" hidden="1">'[66]Income Statement'!$O$6</definedName>
    <definedName name="FDP_20_1_aUrv" hidden="1">'[66]Income Statement'!$E$12</definedName>
    <definedName name="FDP_21_1_aUrv" hidden="1">'[66]Income Statement'!$E$13</definedName>
    <definedName name="FDP_22_1_aUrv" hidden="1">'[66]Income Statement'!$O$15</definedName>
    <definedName name="FDP_23_1_aDrv" hidden="1">'[66]Income Statement'!$O$19</definedName>
    <definedName name="FDP_24_1_aUrv" hidden="1">'[66]Income Statement'!$E$16</definedName>
    <definedName name="FDP_25_1_aUrv" hidden="1">'[66]Income Statement'!$E$17</definedName>
    <definedName name="FDP_26_1_aUrv" hidden="1">'[66]Income Statement'!$E$18</definedName>
    <definedName name="FDP_27_1_aUrv" hidden="1">'[66]Income Statement'!$E$19</definedName>
    <definedName name="FDP_28_1_aUrv" hidden="1">'[66]Income Statement'!$O$30</definedName>
    <definedName name="FDP_29_1_aDrv" hidden="1">'[66]Income Statement'!$E$8</definedName>
    <definedName name="FDP_3_1_aUrv" hidden="1">'[66]Income Statement'!$O$7</definedName>
    <definedName name="FDP_30_1_aUrv" hidden="1">'[66]Income Statement'!$E$22</definedName>
    <definedName name="FDP_31_1_aUrv" hidden="1">'[66]Income Statement'!$E$23</definedName>
    <definedName name="FDP_32_1_aUrv" hidden="1">'[66]Income Statement'!$E$24</definedName>
    <definedName name="FDP_33_1_aUrv" hidden="1">'[66]Income Statement'!$E$25</definedName>
    <definedName name="FDP_34_1_aUrv" hidden="1">'[66]Income Statement'!$E$26</definedName>
    <definedName name="FDP_35_1_aSrv" hidden="1">'[66]Income Statement'!$E$27</definedName>
    <definedName name="FDP_36_1_aUrv" hidden="1">'[66]Income Statement'!$E$28</definedName>
    <definedName name="FDP_37_1_aUrv" hidden="1">'[66]Income Statement'!$E$29</definedName>
    <definedName name="FDP_38_1_aUrv" hidden="1">'[66]Income Statement'!$E$30</definedName>
    <definedName name="FDP_39_1_aUrv" hidden="1">'[66]Income Statement'!$E$31</definedName>
    <definedName name="FDP_4_1_aUrv" hidden="1">'[66]Income Statement'!$O$8</definedName>
    <definedName name="FDP_40_1_aUrv" hidden="1">'[66]Income Statement'!$E$32</definedName>
    <definedName name="FDP_41_1_aSrv" hidden="1">'[66]Income Statement'!$E$20</definedName>
    <definedName name="FDP_42_1_aSrv" hidden="1">'[66]Income Statement'!$E$21</definedName>
    <definedName name="FDP_43_1_aUrv" hidden="1">'[66]Income Statement'!$E$35</definedName>
    <definedName name="FDP_44_1_aUrv" hidden="1">'[66]Income Statement'!$E$36</definedName>
    <definedName name="FDP_45_1_aUrv" hidden="1">'[66]Income Statement'!$E$37</definedName>
    <definedName name="FDP_46_1_aUrv" hidden="1">'[66]Income Statement'!$E$38</definedName>
    <definedName name="FDP_47_1_aUrv" hidden="1">'[66]Income Statement'!$E$39</definedName>
    <definedName name="FDP_48_1_aSrv" hidden="1">'[66]Income Statement'!$E$40</definedName>
    <definedName name="FDP_49_1_aUrv" hidden="1">'[66]Income Statement'!$E$28</definedName>
    <definedName name="FDP_5_1_aUrv" hidden="1">'[66]Income Statement'!$O$9</definedName>
    <definedName name="FDP_50_1_aUrv" hidden="1">'[66]Income Statement'!$E$42</definedName>
    <definedName name="FDP_51_1_aUrv" hidden="1">'[66]Income Statement'!$E$30</definedName>
    <definedName name="FDP_52_1_aUrv" hidden="1">'[66]Income Statement'!$E$44</definedName>
    <definedName name="FDP_53_1_aUrv" hidden="1">'[66]Income Statement'!$E$45</definedName>
    <definedName name="FDP_54_1_aUrv" hidden="1">'[66]Income Statement'!$E$46</definedName>
    <definedName name="FDP_55_1_aUrv" hidden="1">'[66]Income Statement'!$E$50</definedName>
    <definedName name="FDP_56_1_aUrv" hidden="1">'[66]Income Statement'!$E$51</definedName>
    <definedName name="FDP_57_1_aUrv" hidden="1">'[66]Income Statement'!$E$36</definedName>
    <definedName name="FDP_58_1_aUrv" hidden="1">'[66]Income Statement'!$E$53</definedName>
    <definedName name="FDP_59_1_aUrv" hidden="1">'[66]Income Statement'!$E$54</definedName>
    <definedName name="FDP_6_1_aUrv" hidden="1">'[66]Income Statement'!$O$10</definedName>
    <definedName name="FDP_60_1_aUrv" hidden="1">'[66]Income Statement'!$E$55</definedName>
    <definedName name="FDP_61_1_aSrv" hidden="1">'[66]Income Statement'!$E$40</definedName>
    <definedName name="FDP_62_1_aSrv" hidden="1">'[66]Income Statement'!$E$41</definedName>
    <definedName name="FDP_63_1_aUrv" hidden="1">'[66]Income Statement'!$E$42</definedName>
    <definedName name="FDP_64_1_aSrv" hidden="1">'[66]Income Statement'!$G$42</definedName>
    <definedName name="FDP_65_1_aSrv" hidden="1">'[66]Income Statement'!$E$60</definedName>
    <definedName name="FDP_66_1_aUrv" hidden="1">'[66]Income Statement'!$E$61</definedName>
    <definedName name="FDP_67_1_aUrv" hidden="1">'[66]Income Statement'!$E$62</definedName>
    <definedName name="FDP_68_1_aUrv" hidden="1">'[66]Income Statement'!$E$63</definedName>
    <definedName name="FDP_69_1_aUrv" hidden="1">'[66]Income Statement'!$O$16</definedName>
    <definedName name="FDP_7_1_aUrv" hidden="1">'[66]Income Statement'!$O$11</definedName>
    <definedName name="FDP_70_1_aDrv" hidden="1">'[66]Income Statement'!$S$14</definedName>
    <definedName name="FDP_71_1_aUrv" hidden="1">'[66]Income Statement'!$U$13</definedName>
    <definedName name="FDP_72_1_aDrv" hidden="1">'[66]Income Statement'!$S$13</definedName>
    <definedName name="FDP_73_1_aUrv" hidden="1">'[66]Income Statement'!$E$68</definedName>
    <definedName name="FDP_74_1_aUrv" hidden="1">'[66]Income Statement'!$E$51</definedName>
    <definedName name="FDP_75_1_aSrv" hidden="1">'[66]Income Statement'!$E$70</definedName>
    <definedName name="FDP_76_1_aUrv" hidden="1">'[66]Income Statement'!$E$71</definedName>
    <definedName name="FDP_77_1_aUrv" hidden="1">'[66]Income Statement'!$E$72</definedName>
    <definedName name="FDP_78_1_aUrv" hidden="1">'[66]Income Statement'!$J$77</definedName>
    <definedName name="FDP_79_1_aUrv" hidden="1">'[66]Income Statement'!$K$77</definedName>
    <definedName name="FDP_8_1_aDrv" hidden="1">'[66]Income Statement'!$S$19</definedName>
    <definedName name="FDP_80_1_aUrv" hidden="1">'[66]Income Statement'!$L$77</definedName>
    <definedName name="FDP_81_1_aSrv" hidden="1">'[66]Income Statement'!$E$58</definedName>
    <definedName name="FDP_82_1_aUrv" hidden="1">'[66]Income Statement'!$N$77</definedName>
    <definedName name="FDP_83_1_aSrv" hidden="1">'[66]Income Statement'!$E$61</definedName>
    <definedName name="FDP_84_1_aUrv" hidden="1">'[66]Income Statement'!$J$78</definedName>
    <definedName name="FDP_85_1_aUrv" hidden="1">'[66]Income Statement'!$K$78</definedName>
    <definedName name="FDP_86_1_aUrv" hidden="1">'[66]Income Statement'!$L$78</definedName>
    <definedName name="FDP_87_1_aSrv" hidden="1">'[66]Income Statement'!$E$65</definedName>
    <definedName name="FDP_88_1_aUrv" hidden="1">'[66]Income Statement'!$N$78</definedName>
    <definedName name="FDP_89_1_aSrv" hidden="1">'[66]Income Statement'!$E$67</definedName>
    <definedName name="FDP_9_1_aDrv" hidden="1">'[66]Income Statement'!$S$18</definedName>
    <definedName name="FDP_90_1_aUrv" hidden="1">'[66]Income Statement'!$E$82</definedName>
    <definedName name="FDP_91_1_aUrv" hidden="1">'[66]Income Statement'!$J$82</definedName>
    <definedName name="FDP_92_1_aSrv" hidden="1">'[66]Income Statement'!$E$70</definedName>
    <definedName name="FDP_93_1_aDrv" hidden="1">'[66]Income Statement'!$E$72</definedName>
    <definedName name="FDP_94_1_aUrv" hidden="1">'[66]Income Statement'!$M$82</definedName>
    <definedName name="FDP_95_1_aUrv" hidden="1">'[66]Income Statement'!$N$82</definedName>
    <definedName name="FDP_96_1_aUrv" hidden="1">'[66]Income Statement'!$O$82</definedName>
    <definedName name="FDP_97_1_aUrv" hidden="1">'[66]Income Statement'!$E$83</definedName>
    <definedName name="FDP_98_1_aUrv" hidden="1">'[66]Income Statement'!$J$83</definedName>
    <definedName name="FDP_99_1_aUrv" hidden="1">'[66]Income Statement'!$K$83</definedName>
    <definedName name="Feb_98">#REF!</definedName>
    <definedName name="FebSun1">DATE(CalendarYear,2,1)-WEEKDAY(DATE(CalendarYear,2,1))</definedName>
    <definedName name="ff" hidden="1">{"Tab1",#N/A,FALSE,"P";"Tab2",#N/A,FALSE,"P"}</definedName>
    <definedName name="fff" hidden="1">{"Tab1",#N/A,FALSE,"P";"Tab2",#N/A,FALSE,"P"}</definedName>
    <definedName name="ffffff" hidden="1">{"budget992000 capex",#N/A,FALSE,"Celtel alternative 6"}</definedName>
    <definedName name="fg">#REF!</definedName>
    <definedName name="fgfkjfk">#REF!</definedName>
    <definedName name="Final_Summary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inan">#REF!</definedName>
    <definedName name="finan1">#REF!</definedName>
    <definedName name="FINANCING">#REF!</definedName>
    <definedName name="FinW">'[49]W&amp;T'!$C$18</definedName>
    <definedName name="FirstDate">#REF!</definedName>
    <definedName name="fis_98">#REF!</definedName>
    <definedName name="fis_gdp">#REF!</definedName>
    <definedName name="fis_lari">#REF!</definedName>
    <definedName name="Fisc">#REF!</definedName>
    <definedName name="FISUM">#REF!</definedName>
    <definedName name="fjsf">#REF!</definedName>
    <definedName name="FLOPEC">#REF!</definedName>
    <definedName name="FMB">#REF!</definedName>
    <definedName name="FMV">[6]D!$Q$19</definedName>
    <definedName name="FODESEC">#REF!</definedName>
    <definedName name="Footnote1">#REF!</definedName>
    <definedName name="footnote2">#REF!</definedName>
    <definedName name="Foreign_liabilities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ezeCell">#REF!</definedName>
    <definedName name="FreqName">#REF!</definedName>
    <definedName name="Frequency">#REF!</definedName>
    <definedName name="fsuout">#REF!</definedName>
    <definedName name="FUEL">[25]Sheet2!#REF!</definedName>
    <definedName name="FuelMix">[6]D!$B$51</definedName>
    <definedName name="Fun_adg_2">'[26]GFSM2001 Functional'!$G$144:$H$233</definedName>
    <definedName name="Fun_adg_sak_3">'[26]GFSM2001 Functional'!$G$144:$I$233</definedName>
    <definedName name="Fun_avt_2">'[26]GFSM2001 Functional'!$J$144:$K$233</definedName>
    <definedName name="Fun_avt_sak_3">'[26]GFSM2001 Functional'!$J$144:$L$233</definedName>
    <definedName name="Fun_mizn_2">'[26]GFSM2001 Functional'!$B$144:$C$233</definedName>
    <definedName name="Fun_sax_3">'[26]GFSM2001 Functional'!$D$144:$F$300</definedName>
    <definedName name="fun_sax_sak_2">'[26]GFSM2001 Functional'!$O$144:$P$233</definedName>
    <definedName name="Funding">[67]Sheet1!$D$1:$D$10</definedName>
    <definedName name="funds">#REF!</definedName>
    <definedName name="funqc.adgil.">'[26]GFSM2001 Functional'!#REF!</definedName>
    <definedName name="Funqc_sul_F">'[26]GFSM2001 Functional'!$C$255:$L$468</definedName>
    <definedName name="Future_Change">'[41]Data Validation'!$C$8:$E$8</definedName>
    <definedName name="FVbyEBIT">[6]D!$Q$27</definedName>
    <definedName name="FVbyEBITDA">[6]D!$Q$28</definedName>
    <definedName name="FVbyRev">[6]D!$Q$29</definedName>
    <definedName name="FwdPayout">[6]D!$Q$35</definedName>
    <definedName name="FX">[6]EON!$M$2</definedName>
    <definedName name="fx_2">[42]Inputs!#REF!</definedName>
    <definedName name="FYE">[61]Assum!#REF!</definedName>
    <definedName name="fytf">#REF!</definedName>
    <definedName name="g">#REF!</definedName>
    <definedName name="GaA_5yr">#REF!</definedName>
    <definedName name="GaA_7yr">#REF!</definedName>
    <definedName name="GaA_qtr">#REF!</definedName>
    <definedName name="GaA_yr1">'[68]OpEx Detail'!#REF!</definedName>
    <definedName name="GaA_yr2">'[68]OpEx Detail'!#REF!</definedName>
    <definedName name="GaA_yrf">'[68]OpEx Detail'!#REF!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sCust">[6]D!$G$47</definedName>
    <definedName name="GCB">#REF!</definedName>
    <definedName name="GCB_NGDP">#N/A</definedName>
    <definedName name="GCB_NGDP_1">#N/A</definedName>
    <definedName name="GCD">#REF!</definedName>
    <definedName name="GCEI">#REF!</definedName>
    <definedName name="GCENL">#REF!</definedName>
    <definedName name="GCND">#REF!</definedName>
    <definedName name="GCND_NGDP">#REF!</definedName>
    <definedName name="GCRG">#REF!</definedName>
    <definedName name="gdwillperiod">#REF!</definedName>
    <definedName name="GEO">[21]!'[Macros Import].qbop'</definedName>
    <definedName name="Georgia_Annualy">'[69]GEO Files Location'!#REF!</definedName>
    <definedName name="GGB">#REF!</definedName>
    <definedName name="GGB_NGDP">#N/A</definedName>
    <definedName name="GGB_NGDP_1">#N/A</definedName>
    <definedName name="GGD">#REF!</definedName>
    <definedName name="GGED">#REF!</definedName>
    <definedName name="GGEI">#REF!</definedName>
    <definedName name="GGENL">#REF!</definedName>
    <definedName name="ggg" hidden="1">{"Riqfin97",#N/A,FALSE,"Tran";"Riqfinpro",#N/A,FALSE,"Tran"}</definedName>
    <definedName name="ggggg" hidden="1">'[70]J(Priv.Cap)'!#REF!</definedName>
    <definedName name="ggggggg" hidden="1">{"budget992000 profit and loss",#N/A,FALSE,"Celtel alternative 6"}</definedName>
    <definedName name="GGND">#REF!</definedName>
    <definedName name="GGRG">#REF!</definedName>
    <definedName name="ghj">#REF!</definedName>
    <definedName name="GorMiw2016">[43]SAK!$AO$83</definedName>
    <definedName name="Gpercent">[6]D!$Q$9</definedName>
    <definedName name="Grace_IDA">#REF!</definedName>
    <definedName name="Grace_NC">[58]NPV_base!#REF!</definedName>
    <definedName name="Gross_reserves">#REF!</definedName>
    <definedName name="grow">#REF!</definedName>
    <definedName name="guild">[61]Inputs!#REF!</definedName>
    <definedName name="gun">[71]Inputs!$F$3</definedName>
    <definedName name="Gurjn2016">[43]SAK!$AO$81</definedName>
    <definedName name="Hds_98">#REF!</definedName>
    <definedName name="Hds_99">#REF!</definedName>
    <definedName name="Hds_yrs">#REF!</definedName>
    <definedName name="HeaderSpot">#REF!</definedName>
    <definedName name="headings1">#REF!</definedName>
    <definedName name="hello" hidden="1">{#N/A,#N/A,FALSE,"CB";#N/A,#N/A,FALSE,"CMB";#N/A,#N/A,FALSE,"BSYS";#N/A,#N/A,FALSE,"NBFI";#N/A,#N/A,FALSE,"FSYS"}</definedName>
    <definedName name="hello_1" hidden="1">{#N/A,#N/A,FALSE,"CB";#N/A,#N/A,FALSE,"CMB";#N/A,#N/A,FALSE,"BSYS";#N/A,#N/A,FALSE,"NBFI";#N/A,#N/A,FALSE,"FSYS"}</definedName>
    <definedName name="hello_2" hidden="1">{#N/A,#N/A,FALSE,"CB";#N/A,#N/A,FALSE,"CMB";#N/A,#N/A,FALSE,"BSYS";#N/A,#N/A,FALSE,"NBFI";#N/A,#N/A,FALSE,"FSYS"}</definedName>
    <definedName name="HELP">#REF!</definedName>
    <definedName name="HERE">#REF!</definedName>
    <definedName name="hgf">#REF!</definedName>
    <definedName name="hhh">#REF!</definedName>
    <definedName name="High">[72]MOE!#REF!</definedName>
    <definedName name="High52">[6]D!$M$11</definedName>
    <definedName name="HighPrice">#REF!</definedName>
    <definedName name="highyield.date">#REF!</definedName>
    <definedName name="HistoCell">#REF!</definedName>
    <definedName name="HistoComplement">#REF!</definedName>
    <definedName name="HistoType">#REF!</definedName>
    <definedName name="hjhl">#REF!</definedName>
    <definedName name="HKD_USD">[73]Assumptions!$B$3</definedName>
    <definedName name="hkjh">[74]!hkjh</definedName>
    <definedName name="hlkjg">#REF!</definedName>
    <definedName name="home">#REF!</definedName>
    <definedName name="hq_staffing">#REF!</definedName>
    <definedName name="hy.date">#REF!</definedName>
    <definedName name="i">#REF!</definedName>
    <definedName name="IAD">[6]D!$M$9</definedName>
    <definedName name="IBESEPSY1">[6]D!$M$6</definedName>
    <definedName name="IBESEPSY2">[6]D!$M$7</definedName>
    <definedName name="IBESEPSY3">[6]D!$M$8</definedName>
    <definedName name="IDAr">#REF!</definedName>
    <definedName name="IESS">#REF!</definedName>
    <definedName name="ii" hidden="1">{"Tab1",#N/A,FALSE,"P";"Tab2",#N/A,FALSE,"P"}</definedName>
    <definedName name="IM">#REF!</definedName>
    <definedName name="ima">#REF!</definedName>
    <definedName name="IMF">#REF!</definedName>
    <definedName name="imishli1">#REF!</definedName>
    <definedName name="import_qbop">[18]!'[Macros Import].qbop'</definedName>
    <definedName name="ImportantDates">#REF!</definedName>
    <definedName name="In_millions_of_lei">#REF!</definedName>
    <definedName name="In_millions_of_U.S._dollars">#REF!</definedName>
    <definedName name="inc_5yr">'[68]OpEx Detail'!#REF!</definedName>
    <definedName name="inc_7yr">'[68]OpEx Detail'!#REF!</definedName>
    <definedName name="inc_qtr">'[68]OpEx Detail'!#REF!</definedName>
    <definedName name="inc_yr1">'[68]OpEx Detail'!#REF!</definedName>
    <definedName name="inc_yr2">'[68]OpEx Detail'!#REF!</definedName>
    <definedName name="inc_yrf">'[68]OpEx Detail'!#REF!</definedName>
    <definedName name="include.spread.flag">[48]Common!$E$6</definedName>
    <definedName name="IncrementCell">#REF!</definedName>
    <definedName name="ind">#REF!</definedName>
    <definedName name="Indai" hidden="1">{"Rpt1",#N/A,FALSE,"Recap";"Rpt1",#N/A,FALSE,"Charts"}</definedName>
    <definedName name="Index">#REF!</definedName>
    <definedName name="Index_Offer">#REF!</definedName>
    <definedName name="India" hidden="1">{"Rpt1",#N/A,FALSE,"Recap";"Rpt1",#N/A,FALSE,"Charts"}</definedName>
    <definedName name="indirect_inputs">#REF!</definedName>
    <definedName name="IndirectCostRate">'[75]Basic Info'!$C$39</definedName>
    <definedName name="INDUST1">#REF!</definedName>
    <definedName name="INDUST2">#REF!</definedName>
    <definedName name="INECEL">#REF!</definedName>
    <definedName name="Ini.Cap.Price">'[48]FELINE PUMAS'!$H$8</definedName>
    <definedName name="InLineRng">#REF!</definedName>
    <definedName name="INPUT">#REF!</definedName>
    <definedName name="Insurance_Products">#REF!</definedName>
    <definedName name="Int">#REF!</definedName>
    <definedName name="Interbank">OFFSET(InterbankLabel,1,0,COUNT([57]I_Rates!$E:$E),1)</definedName>
    <definedName name="InterbankLabel">[57]I_Rates!$E$5</definedName>
    <definedName name="InterbankX">OFFSET(InterbankLabel,1,0,COUNT([57]I_Rates!$E:$E)-1,1)</definedName>
    <definedName name="Interest">#REF!</definedName>
    <definedName name="Interest.Alloc">#REF!</definedName>
    <definedName name="interest_calculations">[33]int_calc!$A$29:$W$39</definedName>
    <definedName name="Interest_IDA">#REF!</definedName>
    <definedName name="Interest_NC">[58]NPV_base!#REF!</definedName>
    <definedName name="InterestRate">#REF!</definedName>
    <definedName name="interm_level">'[35]Threshold Table'!$D$6:$F$11</definedName>
    <definedName name="inv_qtr">#REF!</definedName>
    <definedName name="inv_years">#REF!</definedName>
    <definedName name="inv_yr1">#REF!</definedName>
    <definedName name="inv_yr2">#REF!</definedName>
    <definedName name="InvUp">'[48]F. FLEXCAPS'!$H$8</definedName>
    <definedName name="ipo">#REF!</definedName>
    <definedName name="ipo.date">#REF!</definedName>
    <definedName name="ipo.impact">#REF!</definedName>
    <definedName name="ipo.matrix">#REF!</definedName>
    <definedName name="ipo.opbs">#REF!</definedName>
    <definedName name="ipo.sensitivity">#REF!</definedName>
    <definedName name="ipo.share">#REF!</definedName>
    <definedName name="IPO_Share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39115.3800347222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acq">#REF!</definedName>
    <definedName name="ispfma">#REF!</definedName>
    <definedName name="Item">#REF!</definedName>
    <definedName name="Item2">#REF!</definedName>
    <definedName name="Itemcheck">#REF!</definedName>
    <definedName name="jami">[76]domestic!$E$115</definedName>
    <definedName name="jami3">[76]mixed!$E$26</definedName>
    <definedName name="jan" hidden="1">{#N/A,#N/A,FALSE,"CB";#N/A,#N/A,FALSE,"CMB";#N/A,#N/A,FALSE,"NBFI"}</definedName>
    <definedName name="jan_1" hidden="1">{#N/A,#N/A,FALSE,"CB";#N/A,#N/A,FALSE,"CMB";#N/A,#N/A,FALSE,"NBFI"}</definedName>
    <definedName name="jan_2" hidden="1">{#N/A,#N/A,FALSE,"CB";#N/A,#N/A,FALSE,"CMB";#N/A,#N/A,FALSE,"NBFI"}</definedName>
    <definedName name="JanSun1">DATE(CalendarYear,1,1)-WEEKDAY(DATE(CalendarYear,1,1))</definedName>
    <definedName name="jj" hidden="1">{"Riqfin97",#N/A,FALSE,"Tran";"Riqfinpro",#N/A,FALSE,"Tran"}</definedName>
    <definedName name="jjj" hidden="1">[77]M!#REF!</definedName>
    <definedName name="jjjjjj" hidden="1">'[70]J(Priv.Cap)'!#REF!</definedName>
    <definedName name="JulSun1">DATE(CalendarYear,7,1)-WEEKDAY(DATE(CalendarYear,7,1))</definedName>
    <definedName name="JunSun1">DATE(CalendarYear,6,1)-WEEKDAY(DATE(CalendarYear,6,1))</definedName>
    <definedName name="KEND">#REF!</definedName>
    <definedName name="kjhy">#REF!</definedName>
    <definedName name="kk" hidden="1">{"Tab1",#N/A,FALSE,"P";"Tab2",#N/A,FALSE,"P"}</definedName>
    <definedName name="kkk" hidden="1">{"Tab1",#N/A,FALSE,"P";"Tab2",#N/A,FALSE,"P"}</definedName>
    <definedName name="kkkk" hidden="1">[78]M!#REF!</definedName>
    <definedName name="KMENU">#REF!</definedName>
    <definedName name="KutGzebi2016" comment="Kutaisis gzebi da kavalierebi">[43]SAK!$AO$84</definedName>
    <definedName name="L">[61]Assum!#REF!</definedName>
    <definedName name="L_Adjust">[79]Links!$H$1:$H$65536</definedName>
    <definedName name="L_AJE_Tot">[79]Links!$G$1:$G$65536</definedName>
    <definedName name="L_CY_Beg">[80]Links!$F$1:$F$65536</definedName>
    <definedName name="L_CY_End">[79]Links!$J$1:$J$65536</definedName>
    <definedName name="L_PY_End">[80]Links!$K$1:$K$65536</definedName>
    <definedName name="L_RJE_Tot">[79]Links!$I$1:$I$65536</definedName>
    <definedName name="LabelChoice">#REF!</definedName>
    <definedName name="Labor.Alloc.Factor">#REF!</definedName>
    <definedName name="last_978">#REF!</definedName>
    <definedName name="LastPrice">#REF!</definedName>
    <definedName name="LastPriceDate">#REF!</definedName>
    <definedName name="LBOCreditConsol" hidden="1">{"FCB_ALL",#N/A,FALSE,"FCB"}</definedName>
    <definedName name="Legal_Form">'[41]Data Validation'!$C$9:$D$9</definedName>
    <definedName name="legalstatus">'[45]ბიზნეს ინფო'!$K$8</definedName>
    <definedName name="LIBOR">#REF!</definedName>
    <definedName name="LINES">#REF!</definedName>
    <definedName name="liquidity_reserve">#REF!</definedName>
    <definedName name="list">#REF!</definedName>
    <definedName name="ll" hidden="1">{"Tab1",#N/A,FALSE,"P";"Tab2",#N/A,FALSE,"P"}</definedName>
    <definedName name="lll" hidden="1">{"Riqfin97",#N/A,FALSE,"Tran";"Riqfinpro",#N/A,FALSE,"Tran"}</definedName>
    <definedName name="llll" hidden="1">[77]M!#REF!</definedName>
    <definedName name="Local">'[38]Statistics by Product (Source )'!$F$2:$F$21948</definedName>
    <definedName name="Local.Rev.Factor">#REF!</definedName>
    <definedName name="Local_Balance_1">'[34]Debt Profile'!$F$84:$F$96-'[34]Debt Profile'!$G$85:$G$96</definedName>
    <definedName name="Local_Balance_2">'[34]Debt Profile'!$F$99:$F$111-'[34]Debt Profile'!$G$100:$G$111</definedName>
    <definedName name="Local_Balance_3">'[34]Debt Profile'!$F$114:$F$126-'[34]Debt Profile'!$G$115:$G$126</definedName>
    <definedName name="LocalGHC_Balance_1">'[34]Debt Profile'!$F$129:$F$141-'[34]Debt Profile'!$G$130:$G$141</definedName>
    <definedName name="LocalGHC_Balance_2">'[34]Debt Profile'!$F$144:$F$156-'[34]Debt Profile'!$G$145:$G$156</definedName>
    <definedName name="LocalOverGHC_Balance">'[34]Debt Profile'!$F$174:$F$186-'[34]Debt Profile'!$G$175:$G$186</definedName>
    <definedName name="LocalOverUSD_Balance">'[34]Debt Profile'!$F$159:$F$171-'[34]Debt Profile'!$G$160:$G$171</definedName>
    <definedName name="Location_Type">'[41]Data Validation'!$C$29:$E$29</definedName>
    <definedName name="Low">[72]MOE!#REF!</definedName>
    <definedName name="LowPrice">#REF!</definedName>
    <definedName name="LP">#REF!</definedName>
    <definedName name="LTcirr">#REF!</definedName>
    <definedName name="LTDebt">[6]D!$G$31</definedName>
    <definedName name="LTM">#REF!</definedName>
    <definedName name="LTMDnA">[6]D!$G$17</definedName>
    <definedName name="LTMDPS">[6]D!$G$25</definedName>
    <definedName name="LTMEBIT">[6]D!$G$20</definedName>
    <definedName name="LTMEBITDA">[6]D!$G$21</definedName>
    <definedName name="LTMEPS">[6]D!$G$24</definedName>
    <definedName name="LTMIncCom">[6]D!$G$23</definedName>
    <definedName name="LTMIntExp">[6]D!$G$22</definedName>
    <definedName name="LTMNFuelOM">[6]D!$G$16</definedName>
    <definedName name="LTMOInc">[6]D!$G$19</definedName>
    <definedName name="LTMPTOIinc">[6]D!$G$18</definedName>
    <definedName name="LTMRev">[6]D!$G$15</definedName>
    <definedName name="LTr">#REF!</definedName>
    <definedName name="LUR">#N/A</definedName>
    <definedName name="lyonsyield">[48]LYONs!$L$4</definedName>
    <definedName name="MA">#REF!</definedName>
    <definedName name="MA_G">#REF!</definedName>
    <definedName name="MACRO">#REF!</definedName>
    <definedName name="MACRO_ASSUMP_2006">#REF!</definedName>
    <definedName name="MACROS">#REF!</definedName>
    <definedName name="Malaysia">#REF!</definedName>
    <definedName name="MarSun1">DATE(CalendarYear,3,1)-WEEKDAY(DATE(CalendarYear,3,1))</definedName>
    <definedName name="marurityDate">[27]წმინდა_ამოღება!$B:$B</definedName>
    <definedName name="MATRIX">#REF!</definedName>
    <definedName name="Maturity_IDA">#REF!</definedName>
    <definedName name="Maturity_NC">[58]NPV_base!#REF!</definedName>
    <definedName name="maxcell">#REF!</definedName>
    <definedName name="MaySun1">DATE(CalendarYear,5,1)-WEEKDAY(DATE(CalendarYear,5,1))</definedName>
    <definedName name="MC">'[65]Combined Model'!#REF!</definedName>
    <definedName name="mcc06g.OldCallArray">#N/A</definedName>
    <definedName name="mcs03g.ReqArray">{"Price","ICTG","TS131","D","0","0","H"}</definedName>
    <definedName name="MCV">#N/A</definedName>
    <definedName name="MCV_B">#REF!</definedName>
    <definedName name="MCV_B_1">#N/A</definedName>
    <definedName name="MCV_B1">#REF!</definedName>
    <definedName name="MCV_D">#REF!</definedName>
    <definedName name="MCV_D_1">#N/A</definedName>
    <definedName name="MCV_D1">#REF!</definedName>
    <definedName name="MCV_N">#N/A</definedName>
    <definedName name="MCV_N1">#REF!</definedName>
    <definedName name="MCV_T">#REF!</definedName>
    <definedName name="MCV_T_1">#N/A</definedName>
    <definedName name="MCV_T1">#REF!</definedName>
    <definedName name="Medium_term_BOP_scenario">#REF!</definedName>
    <definedName name="memo">'[33]MS data prog'!$E$47:$AU$85</definedName>
    <definedName name="MENORES">#REF!</definedName>
    <definedName name="MFISCAL">'[11]Annual Raw Data'!#REF!</definedName>
    <definedName name="mflowsa">[19]!mflowsa</definedName>
    <definedName name="mflowsq">[19]!mflowsq</definedName>
    <definedName name="MI_Investment">#REF!</definedName>
    <definedName name="MICRO">#REF!</definedName>
    <definedName name="MIDDLE">#REF!</definedName>
    <definedName name="mincell">#REF!</definedName>
    <definedName name="MinorityInterest">[6]D!$G$32</definedName>
    <definedName name="MISC3">#REF!</definedName>
    <definedName name="mmm" hidden="1">{"Riqfin97",#N/A,FALSE,"Tran";"Riqfinpro",#N/A,FALSE,"Tran"}</definedName>
    <definedName name="mmmm" hidden="1">{"Tab1",#N/A,FALSE,"P";"Tab2",#N/A,FALSE,"P"}</definedName>
    <definedName name="mod">[81]INTRODUC!$D$5</definedName>
    <definedName name="mod1.03">[82]ModDef!#REF!</definedName>
    <definedName name="Moldova__Balance_of_Payments__1994_98">#REF!</definedName>
    <definedName name="MON_SM">#REF!</definedName>
    <definedName name="mon_surv_midterm98">#REF!</definedName>
    <definedName name="mon_survey_97">#REF!</definedName>
    <definedName name="mon_survey_98">#REF!</definedName>
    <definedName name="moneda">[83]INTRODUC!$D$6</definedName>
    <definedName name="Monetary_Policy">'[41]Data Validation'!$C$6:$D$6</definedName>
    <definedName name="Monetary_Precision">#REF!</definedName>
    <definedName name="Monetary_Program_Parameters">#REF!</definedName>
    <definedName name="Money_Transfers">#REF!</definedName>
    <definedName name="moneyprogram">#REF!</definedName>
    <definedName name="MONF_SM">#REF!</definedName>
    <definedName name="monprogparameters">#REF!</definedName>
    <definedName name="monsurvey">#REF!</definedName>
    <definedName name="monthly">'[33]NBG old'!$A$4:$AU$116</definedName>
    <definedName name="MoodyRtg">[6]D!$G$8</definedName>
    <definedName name="MoscowPopulation">#REF!</definedName>
    <definedName name="MS">#REF!</definedName>
    <definedName name="mstocksa">[19]!mstocksa</definedName>
    <definedName name="mstocksq">[19]!mstocksq</definedName>
    <definedName name="mt_moneyprog">#REF!</definedName>
    <definedName name="mult">#REF!</definedName>
    <definedName name="MUNICIPAL">[25]Sheet2!#REF!</definedName>
    <definedName name="MUNICIPALITIES">[84]Sheet2!$F$3:$F$79</definedName>
    <definedName name="Municipios">#REF!</definedName>
    <definedName name="MVbyBV">[6]D!$Q$20</definedName>
    <definedName name="MVbyOC">[6]D!$Q$30</definedName>
    <definedName name="n">#REF!</definedName>
    <definedName name="NameAcq">#REF!</definedName>
    <definedName name="NameCase">#REF!</definedName>
    <definedName name="namepfma">#REF!</definedName>
    <definedName name="NameProj">#REF!</definedName>
    <definedName name="NAMES">#REF!</definedName>
    <definedName name="NAMES_A">#REF!</definedName>
    <definedName name="NAMES_Q">#REF!</definedName>
    <definedName name="names_w">#REF!</definedName>
    <definedName name="NAMESAZE">#REF!</definedName>
    <definedName name="NAMESTJK">#REF!</definedName>
    <definedName name="NAMESUZB">#REF!</definedName>
    <definedName name="NameTar">#REF!</definedName>
    <definedName name="nbg_midterm98">#REF!</definedName>
    <definedName name="nbg_quart_97">#REF!</definedName>
    <definedName name="nbg_quart_98">#REF!</definedName>
    <definedName name="NC_R">#REF!</definedName>
    <definedName name="NCG">#N/A</definedName>
    <definedName name="NCG_R">#N/A</definedName>
    <definedName name="NCP">#N/A</definedName>
    <definedName name="NCP_R">#N/A</definedName>
    <definedName name="Nera_Balance">'[34]Debt Profile'!$F$265:$F$271-'[34]Debt Profile'!$G$266:$G$271</definedName>
    <definedName name="net.ipo.proceeds">#REF!</definedName>
    <definedName name="NetDebt">[6]D!$Q$21</definedName>
    <definedName name="NewCheck">#REF!</definedName>
    <definedName name="NEWSHEET">#REF!</definedName>
    <definedName name="NewTicker">#REF!</definedName>
    <definedName name="NFA_assumptions">#REF!</definedName>
    <definedName name="NFB_R">#REF!</definedName>
    <definedName name="NFB_R_GDP">#REF!</definedName>
    <definedName name="NFI">#N/A</definedName>
    <definedName name="NFI_R">#N/A</definedName>
    <definedName name="NFIG">#REF!</definedName>
    <definedName name="NFIP">#REF!</definedName>
    <definedName name="NFP_VE">[82]Model!#REF!</definedName>
    <definedName name="NFP_VE_1">[82]Model!#REF!</definedName>
    <definedName name="NGDP">#N/A</definedName>
    <definedName name="NGDP_DG">#N/A</definedName>
    <definedName name="NGDP_R">[85]Q1!$E$50:$AH$50</definedName>
    <definedName name="NGDP_RG">#N/A</definedName>
    <definedName name="NGDPA">#REF!</definedName>
    <definedName name="NGS">#REF!</definedName>
    <definedName name="NGS_NGDP">#N/A</definedName>
    <definedName name="NGSG">#REF!</definedName>
    <definedName name="NGSP">#REF!</definedName>
    <definedName name="NI">#REF!</definedName>
    <definedName name="NI_GDP">#REF!</definedName>
    <definedName name="NI_NGDP">#REF!</definedName>
    <definedName name="NI_R">#REF!</definedName>
    <definedName name="NINV">#N/A</definedName>
    <definedName name="NINV_R">#N/A</definedName>
    <definedName name="NINV_R_GDP">#REF!</definedName>
    <definedName name="nlgdollar">[7]Inputs!#REF!</definedName>
    <definedName name="nlgeuro">[7]Inputs!#REF!</definedName>
    <definedName name="NM">#N/A</definedName>
    <definedName name="NM_R">#N/A</definedName>
    <definedName name="NMG">#REF!</definedName>
    <definedName name="NMG_R">#REF!</definedName>
    <definedName name="NMG_RG">#N/A</definedName>
    <definedName name="NMS">#REF!</definedName>
    <definedName name="NMS_R">#REF!</definedName>
    <definedName name="nn" hidden="1">{"Riqfin97",#N/A,FALSE,"Tran";"Riqfinpro",#N/A,FALSE,"Tran"}</definedName>
    <definedName name="nnn" hidden="1">{"Tab1",#N/A,FALSE,"P";"Tab2",#N/A,FALSE,"P"}</definedName>
    <definedName name="nominal">#REF!</definedName>
    <definedName name="Non_BRO">#REF!</definedName>
    <definedName name="NOTITLES">#REF!</definedName>
    <definedName name="NovemberVersion">#REF!</definedName>
    <definedName name="NovSun1">DATE(CalendarYear,11,1)-WEEKDAY(DATE(CalendarYear,11,1))</definedName>
    <definedName name="NPM">[6]D!$Q$25</definedName>
    <definedName name="NTDD_R">#REF!</definedName>
    <definedName name="NTDD_RG">#N/A</definedName>
    <definedName name="NUM">[25]Sheet2!#REF!</definedName>
    <definedName name="NumEmployee">[6]D!$G$50</definedName>
    <definedName name="NX">#N/A</definedName>
    <definedName name="NX_R">#N/A</definedName>
    <definedName name="NXG">#REF!</definedName>
    <definedName name="NXG_R">#REF!</definedName>
    <definedName name="NXG_RG">#N/A</definedName>
    <definedName name="NXS">#REF!</definedName>
    <definedName name="NXS_R">#REF!</definedName>
    <definedName name="OctSun1">DATE(CalendarYear,10,1)-WEEKDAY(DATE(CalendarYear,10,1))</definedName>
    <definedName name="offer">#REF!</definedName>
    <definedName name="offer.value">#REF!</definedName>
    <definedName name="Office.Bonus.Perc">9%</definedName>
    <definedName name="offpr">[5]PriceSyn!$O$9</definedName>
    <definedName name="Ofr_Assum">#REF!</definedName>
    <definedName name="Ofr_BS">#REF!</definedName>
    <definedName name="Ofr_Capex">#REF!</definedName>
    <definedName name="Ofr_Cash">#REF!</definedName>
    <definedName name="Ofr_Equity">#REF!</definedName>
    <definedName name="Ofr_Inc">#REF!</definedName>
    <definedName name="Ofr_Index">#REF!</definedName>
    <definedName name="oi">#REF!</definedName>
    <definedName name="OLEChartName">#REF!</definedName>
    <definedName name="OLEPosition">#REF!</definedName>
    <definedName name="One_to_Five">'[41]Data Validation'!$C$5:$G$5</definedName>
    <definedName name="oo" hidden="1">{"Riqfin97",#N/A,FALSE,"Tran";"Riqfinpro",#N/A,FALSE,"Tran"}</definedName>
    <definedName name="ooo" hidden="1">{"Tab1",#N/A,FALSE,"P";"Tab2",#N/A,FALSE,"P"}</definedName>
    <definedName name="OpCap">[86]Inputs!$B$3</definedName>
    <definedName name="OperCashFlow">[6]D!$G$75</definedName>
    <definedName name="OPM">[6]D!$Q$26</definedName>
    <definedName name="Options">[72]MOE!#REF!</definedName>
    <definedName name="Options_and_Warrants_1_4">#REF!</definedName>
    <definedName name="Options_and_Warrants_2_4">#REF!</definedName>
    <definedName name="Options_and_Warrants_3_4">#REF!</definedName>
    <definedName name="Options_and_Warrants_4_4">#REF!</definedName>
    <definedName name="Options_and_Warrants_5_4">#REF!</definedName>
    <definedName name="Options_and_Warrants_6_4">#REF!</definedName>
    <definedName name="Options_and_Warrants_7_4">#REF!</definedName>
    <definedName name="Org_inputs">#REF!</definedName>
    <definedName name="other">#REF!</definedName>
    <definedName name="Otras_Residuales">#REF!</definedName>
    <definedName name="OUTPUT">#REF!</definedName>
    <definedName name="ownership">#REF!</definedName>
    <definedName name="P">{"Riqfin97",#N/A,FALSE,"Tran";"Riqfinpro",#N/A,FALSE,"Tran"}</definedName>
    <definedName name="P_33">#REF!</definedName>
    <definedName name="p_Amort">#REF!</definedName>
    <definedName name="p_FirmValue">#REF!</definedName>
    <definedName name="p_LTM_BS">#REF!</definedName>
    <definedName name="p_LTM_IS">#REF!</definedName>
    <definedName name="p_Premium">#REF!</definedName>
    <definedName name="Partia">[87]დასახელება!$F$2:$F$10</definedName>
    <definedName name="paste1">[72]Scenarios!#REF!</definedName>
    <definedName name="paste2">[72]Scenarios!#REF!</definedName>
    <definedName name="paste3">[72]Scenarios!#REF!</definedName>
    <definedName name="paste4">[72]Scenarios!#REF!</definedName>
    <definedName name="paste5">[72]Scenarios!#REF!</definedName>
    <definedName name="paste6">[72]Scenarios!#REF!</definedName>
    <definedName name="paste7">[72]Scenarios!#REF!</definedName>
    <definedName name="paste8">[72]Scenarios!#REF!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hNM_R">#REF!</definedName>
    <definedName name="pchNMG_R">#REF!</definedName>
    <definedName name="pchNX_R">#REF!</definedName>
    <definedName name="pchNXG_R">#REF!</definedName>
    <definedName name="PCPI">#REF!</definedName>
    <definedName name="PCPIG">#N/A</definedName>
    <definedName name="pctacq">#REF!</definedName>
    <definedName name="pd_5yr">#REF!</definedName>
    <definedName name="pd_7yr">#REF!</definedName>
    <definedName name="pd_qtr">#REF!</definedName>
    <definedName name="pd_yr1">'[68]OpEx Detail'!#REF!</definedName>
    <definedName name="pd_yr2">'[68]OpEx Detail'!#REF!</definedName>
    <definedName name="pdil">#REF!</definedName>
    <definedName name="PE_1">[47]Comps!$P$13:$P$20,[47]Comps!#REF!</definedName>
    <definedName name="PE_2">[47]Comps!$P$13:$P$25,[47]Comps!#REF!</definedName>
    <definedName name="PeerNames">#REF!</definedName>
    <definedName name="PeerTickers">#REF!</definedName>
    <definedName name="PEND">#REF!</definedName>
    <definedName name="PEOP">[82]Model!#REF!</definedName>
    <definedName name="PEOP_1">[82]Model!#REF!</definedName>
    <definedName name="perc">'[88]Pro Forma'!$E$9</definedName>
    <definedName name="PERIOD">[25]Sheet2!#REF!</definedName>
    <definedName name="petcodes">#REF!</definedName>
    <definedName name="Petroecuador">#REF!</definedName>
    <definedName name="PFP">#REF!</definedName>
    <definedName name="pfp_table1">#REF!</definedName>
    <definedName name="PFPRICE">#REF!</definedName>
    <definedName name="PFPRICE2">#REF!</definedName>
    <definedName name="PG1B">#REF!</definedName>
    <definedName name="pick">#REF!</definedName>
    <definedName name="pik">[61]Assum!#REF!</definedName>
    <definedName name="PL_Amortization">'[39]P&amp;L'!#REF!</definedName>
    <definedName name="PMENU">#REF!</definedName>
    <definedName name="PolicyRate">OFFSET(PolicyRateLabel,1,0,COUNT([57]I_Rates!$B:$B),1)</definedName>
    <definedName name="PolicyRateLabel">[57]I_Rates!$B$5</definedName>
    <definedName name="PolicyRateX">OFFSET(PolicyRateLabel,1,0,COUNT([57]I_Rates!$B:$B)-1,1)</definedName>
    <definedName name="pooling">#REF!</definedName>
    <definedName name="Ports">#REF!</definedName>
    <definedName name="pound">[61]Inputs!#REF!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efStock">[6]D!$G$33</definedName>
    <definedName name="Premium">'[89]Pro Forma'!$F$22</definedName>
    <definedName name="PRICE">#REF!</definedName>
    <definedName name="Price1">'[42]Pro Forma'!#REF!</definedName>
    <definedName name="Price2">'[42]Pro Forma'!#REF!</definedName>
    <definedName name="Price3">'[42]Pro Forma'!#REF!</definedName>
    <definedName name="Price4">'[42]Pro Forma'!#REF!</definedName>
    <definedName name="Price5">'[42]Pro Forma'!#REF!</definedName>
    <definedName name="Price6">'[42]Pro Forma'!#REF!</definedName>
    <definedName name="priceacq">#REF!</definedName>
    <definedName name="PRICETAB">#REF!</definedName>
    <definedName name="pricetar">#REF!</definedName>
    <definedName name="print">[90]Comps!$A$1:$Y$63</definedName>
    <definedName name="_xlnm.Print_Area">#REF!</definedName>
    <definedName name="_xlnm.Print_Titles">#REF!,#REF!</definedName>
    <definedName name="print_Titles2">#REF!,#REF!</definedName>
    <definedName name="printa">#REF!</definedName>
    <definedName name="printb">#REF!</definedName>
    <definedName name="printc">#REF!</definedName>
    <definedName name="PrintGraph">#REF!</definedName>
    <definedName name="printk">#REF!</definedName>
    <definedName name="PRINTMACRO">#REF!</definedName>
    <definedName name="PrintThis_Links">[63]Links!$A$1:$F$33</definedName>
    <definedName name="PrintTitle1">#REF!</definedName>
    <definedName name="PRMONTH">#REF!</definedName>
    <definedName name="prn">#REF!</definedName>
    <definedName name="PRODUCED">[25]Sheet2!#REF!</definedName>
    <definedName name="Product">'[38]Statistics by Product (Source )'!$B$2:$B$21948</definedName>
    <definedName name="Product_Description">#REF!</definedName>
    <definedName name="Proeq2016CagerTkhibWalkBorMar">[43]SAK!$AO$43</definedName>
    <definedName name="Proeq2016Gadmtv">[43]SAK!$AO$44</definedName>
    <definedName name="Prog1998">'[91]2003'!#REF!</definedName>
    <definedName name="progasumm">#REF!</definedName>
    <definedName name="program">#REF!</definedName>
    <definedName name="ProjectName">#REF!</definedName>
    <definedName name="Prt">#REF!</definedName>
    <definedName name="PRYEAR">#REF!</definedName>
    <definedName name="PubW">'[49]W&amp;T'!$C$17</definedName>
    <definedName name="PURCHASER">[92]Sheet2!$L$3:$L$13</definedName>
    <definedName name="PY_Accounts_Receivable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_5">#REF!</definedName>
    <definedName name="Q_6">#REF!</definedName>
    <definedName name="Q_7">#REF!</definedName>
    <definedName name="Q6_">#REF!</definedName>
    <definedName name="QFISCAL">'[93]Quarterly Raw Data'!#REF!</definedName>
    <definedName name="qq" hidden="1">'[94]J(Priv.Cap)'!#REF!</definedName>
    <definedName name="qqq" hidden="1">{#N/A,#N/A,FALSE,"EXTRABUDGT"}</definedName>
    <definedName name="qqq_1" hidden="1">{#N/A,#N/A,FALSE,"EXTRABUDGT"}</definedName>
    <definedName name="qqq_2" hidden="1">{#N/A,#N/A,FALSE,"EXTRABUDGT"}</definedName>
    <definedName name="QRQ">[6]D!$Q$6</definedName>
    <definedName name="QTAB7">'[93]Quarterly MacroFlow'!#REF!</definedName>
    <definedName name="QTAB7A">'[93]Quarterly MacroFlow'!#REF!</definedName>
    <definedName name="QtrDate">#REF!</definedName>
    <definedName name="QtrShares">#REF!</definedName>
    <definedName name="quita">#REF!</definedName>
    <definedName name="QW">#REF!</definedName>
    <definedName name="R_Factor">#REF!</definedName>
    <definedName name="Range_Names">#REF!</definedName>
    <definedName name="RAT_A">#REF!</definedName>
    <definedName name="RAT_T">#REF!</definedName>
    <definedName name="rate">#REF!</definedName>
    <definedName name="rate1">[42]Inputs!#REF!</definedName>
    <definedName name="rate2">[42]Inputs!#REF!</definedName>
    <definedName name="Rating">[6]D!$M$24</definedName>
    <definedName name="RATIO">'[65]Combined Model'!#REF!</definedName>
    <definedName name="Ratioswitch">#REF!</definedName>
    <definedName name="REAL">#REF!</definedName>
    <definedName name="_xlnm.Recorder">#REF!</definedName>
    <definedName name="red_banks">[33]red!$A$136:$AC$178</definedName>
    <definedName name="RED_BOP">#REF!</definedName>
    <definedName name="red_cpi">#REF!</definedName>
    <definedName name="red_cred_comp">#REF!</definedName>
    <definedName name="RED_D">#REF!</definedName>
    <definedName name="red_dep_comp">#REF!</definedName>
    <definedName name="RED_DS">#REF!</definedName>
    <definedName name="red_gdp_exp">#REF!</definedName>
    <definedName name="red_govt_empl">#REF!</definedName>
    <definedName name="red_monsur">[33]red!$A$65:$AC$132</definedName>
    <definedName name="RED_NATCPI">#REF!</definedName>
    <definedName name="red_nbg">[33]red!$A$1:$AC$62</definedName>
    <definedName name="RED_TBCPI">#REF!</definedName>
    <definedName name="RED_TRD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F">'[42]Pro Forma'!#REF!</definedName>
    <definedName name="Ref_1">'[95]FA Movement Kyrg'!$E$22</definedName>
    <definedName name="Ref_10">'[95]FA Movement Kyrg'!$I$39</definedName>
    <definedName name="Ref_11">'[95]FA Movement Kyrg'!$K$39</definedName>
    <definedName name="Ref_12">'[95]FA Movement Kyrg'!$K$17</definedName>
    <definedName name="Ref_13">'[95]FA Movement Kyrg'!$C$17</definedName>
    <definedName name="Ref_14">'[95]FA Movement Kyrg'!$E$17</definedName>
    <definedName name="Ref_2">'[95]FA Movement Kyrg'!$A$1</definedName>
    <definedName name="Ref_3">#REF!</definedName>
    <definedName name="Ref_4">'[95]FA Movement Kyrg'!$A$19</definedName>
    <definedName name="Ref_5">'[95]FA Movement Kyrg'!$C$17</definedName>
    <definedName name="Ref_6">'[95]FA Movement Kyrg'!$K$17</definedName>
    <definedName name="Ref_7">'[95]FA Movement Kyrg'!$C$28</definedName>
    <definedName name="Ref_8">'[95]FA Movement Kyrg'!$C$28</definedName>
    <definedName name="Ref_9">'[95]FA Movement Kyrg'!$K$28</definedName>
    <definedName name="refinance">#REF!</definedName>
    <definedName name="REG">[25]Sheet2!#REF!</definedName>
    <definedName name="regionebi63">#REF!</definedName>
    <definedName name="REGIONS">[84]Sheet2!$B$3:$B$14</definedName>
    <definedName name="reitingi">#REF!</definedName>
    <definedName name="Relationship_with_US">'[41]Data Validation'!$C$10:$E$10</definedName>
    <definedName name="Repayment_Frequency">'[41]Data Validation'!#REF!</definedName>
    <definedName name="Repayment_Period_US_Dollar">#REF!</definedName>
    <definedName name="ReportDate">[32]Info!$C$2</definedName>
    <definedName name="repur">#REF!</definedName>
    <definedName name="repurch">#REF!</definedName>
    <definedName name="res_5yr">#REF!</definedName>
    <definedName name="res_7yr">#REF!</definedName>
    <definedName name="res_qtr">#REF!</definedName>
    <definedName name="res_yr1">'[68]OpEx Detail'!#REF!</definedName>
    <definedName name="res_yr2">'[68]OpEx Detail'!#REF!</definedName>
    <definedName name="res_yrf">'[68]OpEx Detail'!#REF!</definedName>
    <definedName name="reserves">[33]resold!$A$1:$N$59</definedName>
    <definedName name="Residual_difference">#REF!</definedName>
    <definedName name="resmoney">#REF!</definedName>
    <definedName name="respirators">#REF!</definedName>
    <definedName name="RETURN">#REF!</definedName>
    <definedName name="RGDPA">#REF!</definedName>
    <definedName name="RGSPA">#REF!</definedName>
    <definedName name="right">#REF!</definedName>
    <definedName name="rindex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M">[6]D!$Q$14</definedName>
    <definedName name="RMB_USD">[73]Assumptions!$B$2</definedName>
    <definedName name="rng_Refresh">#REF!</definedName>
    <definedName name="rngBefore">[96]Main!$AB$26</definedName>
    <definedName name="rngDepartmentDrive">[96]Main!$AB$23</definedName>
    <definedName name="rngEMailAddress">[96]Main!$AB$20</definedName>
    <definedName name="rngErrorSort">[63]ErrCheck!$A$4</definedName>
    <definedName name="rngLastSave">[63]Main!$G$19</definedName>
    <definedName name="rngLastSent">[63]Main!$G$18</definedName>
    <definedName name="rngLastUpdate">[63]Links!$D$2</definedName>
    <definedName name="rngNeedsUpdate">[63]Links!$E$2</definedName>
    <definedName name="rngNews">[96]Main!$AB$27</definedName>
    <definedName name="rngQuestChecked">[63]ErrCheck!$A$3</definedName>
    <definedName name="roll">[7]Inputs!#REF!</definedName>
    <definedName name="ROUTE">[25]Sheet2!#REF!</definedName>
    <definedName name="ROUTE_LINE">[25]Sheet2!#REF!</definedName>
    <definedName name="rr" hidden="1">{"Riqfin97",#N/A,FALSE,"Tran";"Riqfinpro",#N/A,FALSE,"Tran"}</definedName>
    <definedName name="rrr" hidden="1">{"Riqfin97",#N/A,FALSE,"Tran";"Riqfinpro",#N/A,FALSE,"Tran"}</definedName>
    <definedName name="rrrrrr" hidden="1">{"cash plan",#N/A,FALSE,"fccashflow"}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unPool">'[31]2013 User Defined Template'!RunPool</definedName>
    <definedName name="RunPurchase">'[31]2013 User Defined Template'!RunPurchase</definedName>
    <definedName name="rus">#REF!</definedName>
    <definedName name="Rustv2016">[43]SAK!$AO$80</definedName>
    <definedName name="S_Adjust_Data">[79]Lead!$I$1:$I$30</definedName>
    <definedName name="S_AJE_Tot_Data">[79]Lead!$H$1:$H$30</definedName>
    <definedName name="S_CY_Beg_Data">[80]Lead!$F$1:$F$33</definedName>
    <definedName name="S_CY_End_Data">[79]Lead!$K$1:$K$30</definedName>
    <definedName name="S_PY_End_Data">[80]Lead!$M$1:$M$33</definedName>
    <definedName name="S_RJE_Tot_Data">[79]Lead!$J$1:$J$30</definedName>
    <definedName name="SA_Tab">#REF!</definedName>
    <definedName name="sad">#REF!</definedName>
    <definedName name="Sal_96">#REF!</definedName>
    <definedName name="Sal_97">#REF!</definedName>
    <definedName name="Sal_98_02">#REF!</definedName>
    <definedName name="Sal_yrs">#REF!</definedName>
    <definedName name="Sales">#REF!</definedName>
    <definedName name="sales_5yr">'[68]OpEx Detail'!#REF!</definedName>
    <definedName name="sales_7yr">'[68]OpEx Detail'!#REF!</definedName>
    <definedName name="Sales_only">#REF!</definedName>
    <definedName name="Sales_Qtr">'[68]OpEx Detail'!#REF!</definedName>
    <definedName name="SalesCom">[6]D!#REF!</definedName>
    <definedName name="SalesInd">[6]D!#REF!</definedName>
    <definedName name="SalesOther">[6]D!#REF!</definedName>
    <definedName name="SalesRes">[6]D!#REF!</definedName>
    <definedName name="SalesYr1">'[68]OpEx Detail'!#REF!</definedName>
    <definedName name="SalesYr2">'[68]OpEx Detail'!#REF!</definedName>
    <definedName name="Savings_Products">#REF!</definedName>
    <definedName name="SCEN">[4]Inputs!#REF!</definedName>
    <definedName name="SCENE">#REF!</definedName>
    <definedName name="SCENE_P">#REF!</definedName>
    <definedName name="SCENE_S">#REF!</definedName>
    <definedName name="sd">#REF!</definedName>
    <definedName name="sdf">#REF!</definedName>
    <definedName name="sds_gdp_exp_lari">#REF!</definedName>
    <definedName name="sds_gdp_origin">#REF!</definedName>
    <definedName name="sds_gpd_exp_gdp">#REF!</definedName>
    <definedName name="SEC">#REF!</definedName>
    <definedName name="SEI">#REF!</definedName>
    <definedName name="sencount" hidden="1">2</definedName>
    <definedName name="SENS">[5]Price!$A$1:$M$48</definedName>
    <definedName name="sense1">#REF!</definedName>
    <definedName name="sense2">#REF!</definedName>
    <definedName name="SENSITIVITY">'[65]Combined Model'!#REF!</definedName>
    <definedName name="SepSun1">DATE(CalendarYear,9,1)-WEEKDAY(DATE(CalendarYear,9,1))</definedName>
    <definedName name="ServTer">[6]D!$G$49</definedName>
    <definedName name="settlementVal">[27]წმინდა_ამოღება!$D:$D</definedName>
    <definedName name="sex">[97]Sheet3!$M$4:$M$5</definedName>
    <definedName name="sfd">#REF!</definedName>
    <definedName name="Share">[7]Inputs!$E$5</definedName>
    <definedName name="Share_Tender">#REF!</definedName>
    <definedName name="shares">#REF!</definedName>
    <definedName name="SharesOut">[6]D!$G$35</definedName>
    <definedName name="ShemoKodiSF_l">#REF!</definedName>
    <definedName name="Siemens_Balance_1">'[34]Debt Profile'!$F$280:$F$292-'[34]Debt Profile'!$G$281:$G$292</definedName>
    <definedName name="Siemens_Balance_2">'[34]Debt Profile'!$F$295:$F$307-'[34]Debt Profile'!$G$296:$G$307</definedName>
    <definedName name="Sinosure_Balance">'[34]Debt Profile'!$F$39:$F$51-'[34]Debt Profile'!$G$40:$G$51</definedName>
    <definedName name="Sinosure_Balance_3">'[34]Debt Profile'!$F$54:$F$66-'[34]Debt Profile'!$G$55:$G$66</definedName>
    <definedName name="Sinosure_Balance_4">'[34]Debt Profile'!$F$69:$F$81-'[34]Debt Profile'!$G$70:$G$81</definedName>
    <definedName name="SinosureII_Balance_1">'[34]Debt Profile'!$F$220:$F$230-'[34]Debt Profile'!$G$221:$G$230</definedName>
    <definedName name="SinosureII_Balance_2">'[34]Debt Profile'!$F$235:$F$247-'[34]Debt Profile'!$G$236:$G$247</definedName>
    <definedName name="SinosureII_Balance_3">'[34]Debt Profile'!$F$250:$F$262-'[34]Debt Profile'!$G$251:$G$262</definedName>
    <definedName name="Skywalker">[98]Assum!$D$17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ow">#REF!</definedName>
    <definedName name="SORT1">#REF!</definedName>
    <definedName name="SORT2">#REF!</definedName>
    <definedName name="SORT3">#REF!</definedName>
    <definedName name="SORT4">#REF!</definedName>
    <definedName name="SORT5">#REF!</definedName>
    <definedName name="Sources">#REF!</definedName>
    <definedName name="SPHERE">[25]Sheet2!#REF!</definedName>
    <definedName name="Sponsor_Equity1">#REF!</definedName>
    <definedName name="spread">[48]Common!$I$4</definedName>
    <definedName name="SPUtilRtg">[6]D!$G$9</definedName>
    <definedName name="SRtab1">#REF!</definedName>
    <definedName name="SRtab2">#REF!</definedName>
    <definedName name="SRtab5">#REF!</definedName>
    <definedName name="SS">[99]IMATA!$B$45:$B$108</definedName>
    <definedName name="sss">#REF!</definedName>
    <definedName name="star">#REF!</definedName>
    <definedName name="START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TUS">[25]Sheet2!#REF!</definedName>
    <definedName name="STAVKA">#REF!</definedName>
    <definedName name="STDebt">[6]D!$G$30</definedName>
    <definedName name="STFQTAB">#REF!</definedName>
    <definedName name="stock">#REF!</definedName>
    <definedName name="Stock.Price">[48]LYONs!$D$9</definedName>
    <definedName name="StockPrice">[6]D!$G$5</definedName>
    <definedName name="STOP">#REF!</definedName>
    <definedName name="StrandCpS">[6]D!$Q$22</definedName>
    <definedName name="StrCosts">[6]D!#REF!</definedName>
    <definedName name="subheader">[100]inputs!$C$5</definedName>
    <definedName name="SulKetilmwkh2016">[43]SAK!$AO$100</definedName>
    <definedName name="SulProeqtrb2016">[43]SAK!$AO$45</definedName>
    <definedName name="sum">#REF!</definedName>
    <definedName name="SUMM">#REF!</definedName>
    <definedName name="Summary_Date">#REF!</definedName>
    <definedName name="SUMMARY1">#REF!</definedName>
    <definedName name="SUMMARY2">#REF!</definedName>
    <definedName name="SumPool">'[31]2013 User Defined Template'!SumPool</definedName>
    <definedName name="SumPurch">'[31]2013 User Defined Template'!SumPurch</definedName>
    <definedName name="suppsched1pfma">#REF!</definedName>
    <definedName name="SymbolOnOff">#REF!</definedName>
    <definedName name="synch">#REF!</definedName>
    <definedName name="SyndicationBalance">'[34]Debt Profile'!$H$12:$H$87-'[34]Debt Profile'!$I$13:$I$87</definedName>
    <definedName name="syner">#REF!</definedName>
    <definedName name="Synergies">#REF!</definedName>
    <definedName name="T">#REF!</definedName>
    <definedName name="T_1">'[101]LBO Model'!#REF!</definedName>
    <definedName name="T_4">'[101]LBO Model'!#REF!</definedName>
    <definedName name="T_6">'[101]LBO Model'!#REF!</definedName>
    <definedName name="T_7">'[101]LBO Model'!#REF!</definedName>
    <definedName name="t_bills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>'[11]Annual Tables'!#REF!</definedName>
    <definedName name="TAB6B">'[11]Annual Tables'!#REF!</definedName>
    <definedName name="TAB6C">#REF!</definedName>
    <definedName name="TAB7A">#REF!</definedName>
    <definedName name="Table__47">[102]RED47!$A$1:$I$53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4SR">#REF!</definedName>
    <definedName name="Table_6.__Moldova__Balance_of_Payments__1994_98">#REF!</definedName>
    <definedName name="Table_stress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ME">#REF!</definedName>
    <definedName name="Tap">#REF!</definedName>
    <definedName name="tar1_c">#REF!</definedName>
    <definedName name="tar1_is">#REF!</definedName>
    <definedName name="tar10_c">#REF!</definedName>
    <definedName name="tar10_is">#REF!</definedName>
    <definedName name="tar11_c">#REF!</definedName>
    <definedName name="tar11_is">#REF!</definedName>
    <definedName name="tar12_c">#REF!</definedName>
    <definedName name="tar12_is">#REF!</definedName>
    <definedName name="tar13_c">#REF!</definedName>
    <definedName name="tar13_is">#REF!</definedName>
    <definedName name="tar14_c">#REF!</definedName>
    <definedName name="tar14_is">#REF!</definedName>
    <definedName name="tar15_c">#REF!</definedName>
    <definedName name="tar15_is">#REF!</definedName>
    <definedName name="tar16_c">#REF!</definedName>
    <definedName name="tar16_is">#REF!</definedName>
    <definedName name="tar17_c">#REF!</definedName>
    <definedName name="tar17_is">#REF!</definedName>
    <definedName name="tar18_c">#REF!</definedName>
    <definedName name="tar18_is">#REF!</definedName>
    <definedName name="tar19_c">#REF!</definedName>
    <definedName name="tar19_is">#REF!</definedName>
    <definedName name="tar2_c">#REF!</definedName>
    <definedName name="tar2_is">#REF!</definedName>
    <definedName name="tar20_c">#REF!</definedName>
    <definedName name="tar20_is">#REF!</definedName>
    <definedName name="tar21_c">#REF!</definedName>
    <definedName name="tar21_is">#REF!</definedName>
    <definedName name="tar22_c">#REF!</definedName>
    <definedName name="tar22_is">#REF!</definedName>
    <definedName name="tar23_c">#REF!</definedName>
    <definedName name="tar23_is">#REF!</definedName>
    <definedName name="tar24_c">#REF!</definedName>
    <definedName name="tar24_is">#REF!</definedName>
    <definedName name="tar25_c">#REF!</definedName>
    <definedName name="tar25_is">#REF!</definedName>
    <definedName name="tar26_c">#REF!</definedName>
    <definedName name="tar26_is">#REF!</definedName>
    <definedName name="tar27_c">#REF!</definedName>
    <definedName name="tar27_is">#REF!</definedName>
    <definedName name="tar28_c">#REF!</definedName>
    <definedName name="tar28_is">#REF!</definedName>
    <definedName name="tar29_c">#REF!</definedName>
    <definedName name="tar29_is">#REF!</definedName>
    <definedName name="tar3_c">#REF!</definedName>
    <definedName name="tar3_is">#REF!</definedName>
    <definedName name="tar30_c">#REF!</definedName>
    <definedName name="tar30_is">#REF!</definedName>
    <definedName name="tar31_c">#REF!</definedName>
    <definedName name="tar31_is">#REF!</definedName>
    <definedName name="tar32_c">#REF!</definedName>
    <definedName name="tar32_is">#REF!</definedName>
    <definedName name="tar33_c">#REF!</definedName>
    <definedName name="tar33_is">#REF!</definedName>
    <definedName name="tar34_c">#REF!</definedName>
    <definedName name="tar34_is">#REF!</definedName>
    <definedName name="tar35_c">#REF!</definedName>
    <definedName name="tar35_is">#REF!</definedName>
    <definedName name="tar36_c">#REF!</definedName>
    <definedName name="tar36_is">#REF!</definedName>
    <definedName name="tar37_c">#REF!</definedName>
    <definedName name="tar37_is">#REF!</definedName>
    <definedName name="tar38_c">#REF!</definedName>
    <definedName name="tar38_is">#REF!</definedName>
    <definedName name="tar39_c">#REF!</definedName>
    <definedName name="tar39_is">#REF!</definedName>
    <definedName name="tar4_c">#REF!</definedName>
    <definedName name="tar4_is">#REF!</definedName>
    <definedName name="tar40_c">#REF!</definedName>
    <definedName name="tar40_is">#REF!</definedName>
    <definedName name="tar41_c">#REF!</definedName>
    <definedName name="tar41_is">#REF!</definedName>
    <definedName name="tar42_c">#REF!</definedName>
    <definedName name="tar42_is">#REF!</definedName>
    <definedName name="tar43_c">#REF!</definedName>
    <definedName name="tar43_is">#REF!</definedName>
    <definedName name="tar44_c">#REF!</definedName>
    <definedName name="tar44_is">#REF!</definedName>
    <definedName name="tar45_c">#REF!</definedName>
    <definedName name="tar45_is">#REF!</definedName>
    <definedName name="tar46_c">#REF!</definedName>
    <definedName name="tar46_is">#REF!</definedName>
    <definedName name="tar47_c">#REF!</definedName>
    <definedName name="tar47_is">#REF!</definedName>
    <definedName name="tar48_c">#REF!</definedName>
    <definedName name="tar48_is">#REF!</definedName>
    <definedName name="tar49_c">#REF!</definedName>
    <definedName name="tar49_is">#REF!</definedName>
    <definedName name="tar5_c">#REF!</definedName>
    <definedName name="tar5_is">#REF!</definedName>
    <definedName name="tar50_c">#REF!</definedName>
    <definedName name="tar50_is">#REF!</definedName>
    <definedName name="tar51_c">#REF!</definedName>
    <definedName name="tar51_is">#REF!</definedName>
    <definedName name="tar52_c">#REF!</definedName>
    <definedName name="tar52_is">#REF!</definedName>
    <definedName name="tar53_c">#REF!</definedName>
    <definedName name="tar53_is">#REF!</definedName>
    <definedName name="tar54_c">#REF!</definedName>
    <definedName name="tar54_is">#REF!</definedName>
    <definedName name="tar55_c">#REF!</definedName>
    <definedName name="tar55_is">#REF!</definedName>
    <definedName name="tar56_c">#REF!</definedName>
    <definedName name="tar56_is">#REF!</definedName>
    <definedName name="tar57_c">#REF!</definedName>
    <definedName name="tar57_is">#REF!</definedName>
    <definedName name="tar58_c">#REF!</definedName>
    <definedName name="tar58_is">#REF!</definedName>
    <definedName name="tar59_c">#REF!</definedName>
    <definedName name="tar59_is">#REF!</definedName>
    <definedName name="tar6_c">#REF!</definedName>
    <definedName name="tar6_is">#REF!</definedName>
    <definedName name="tar60_c">#REF!</definedName>
    <definedName name="tar60_is">#REF!</definedName>
    <definedName name="tar61_c">#REF!</definedName>
    <definedName name="tar61_is">#REF!</definedName>
    <definedName name="tar62_c">#REF!</definedName>
    <definedName name="tar62_is">#REF!</definedName>
    <definedName name="tar63_c">#REF!</definedName>
    <definedName name="tar63_is">#REF!</definedName>
    <definedName name="tar64_c">#REF!</definedName>
    <definedName name="tar64_is">#REF!</definedName>
    <definedName name="tar65_c">#REF!</definedName>
    <definedName name="tar65_is">#REF!</definedName>
    <definedName name="tar66_c">#REF!</definedName>
    <definedName name="tar66_is">#REF!</definedName>
    <definedName name="tar67_c">#REF!</definedName>
    <definedName name="tar67_is">#REF!</definedName>
    <definedName name="tar68_c">#REF!</definedName>
    <definedName name="tar68_is">#REF!</definedName>
    <definedName name="tar69_c">#REF!</definedName>
    <definedName name="tar69_is">#REF!</definedName>
    <definedName name="tar7_c">#REF!</definedName>
    <definedName name="tar7_is">#REF!</definedName>
    <definedName name="tar70_c">#REF!</definedName>
    <definedName name="tar70_is">#REF!</definedName>
    <definedName name="tar71_c">#REF!</definedName>
    <definedName name="tar71_is">#REF!</definedName>
    <definedName name="tar72_c">#REF!</definedName>
    <definedName name="tar72_is">#REF!</definedName>
    <definedName name="tar73_c">#REF!</definedName>
    <definedName name="tar73_is">#REF!</definedName>
    <definedName name="tar74_c">#REF!</definedName>
    <definedName name="tar74_is">#REF!</definedName>
    <definedName name="tar75_c">#REF!</definedName>
    <definedName name="tar75_is">#REF!</definedName>
    <definedName name="tar76_c">#REF!</definedName>
    <definedName name="tar76_is">#REF!</definedName>
    <definedName name="tar77_c">#REF!</definedName>
    <definedName name="tar77_is">#REF!</definedName>
    <definedName name="tar78_c">#REF!</definedName>
    <definedName name="tar78_is">#REF!</definedName>
    <definedName name="tar79_c">#REF!</definedName>
    <definedName name="tar79_is">#REF!</definedName>
    <definedName name="tar8_c">#REF!</definedName>
    <definedName name="tar8_is">#REF!</definedName>
    <definedName name="tar80_c">#REF!</definedName>
    <definedName name="tar80_is">#REF!</definedName>
    <definedName name="tar9_c">#REF!</definedName>
    <definedName name="tar9_is">#REF!</definedName>
    <definedName name="taramort">#REF!</definedName>
    <definedName name="TARG">#REF!</definedName>
    <definedName name="TARG_NAME">[7]Inputs!$E$10</definedName>
    <definedName name="targetfull">[103]Inputs!$G$6</definedName>
    <definedName name="targetname">[104]Model!$I$5</definedName>
    <definedName name="targetprice">[104]Model!$I$7</definedName>
    <definedName name="Tavmjdomare">[87]დასახელება!$D$2:$D$5</definedName>
    <definedName name="tax">[105]Assumptions!$M$10</definedName>
    <definedName name="tax.rate">'[48]Cvt. Debt'!$D$5</definedName>
    <definedName name="Tax_Amortization">#REF!</definedName>
    <definedName name="taxacq">#REF!</definedName>
    <definedName name="taxrate">#REF!</definedName>
    <definedName name="taxtar">#REF!</definedName>
    <definedName name="taxtar2">#REF!</definedName>
    <definedName name="tblChecks">[63]ErrCheck!$A$3:$E$5</definedName>
    <definedName name="tblLinks">[63]Links!$A$4:$F$33</definedName>
    <definedName name="Tcap">[6]D!$Q$13</definedName>
    <definedName name="Tdebt">[6]D!$Q$12</definedName>
    <definedName name="TENDER_TYPE">[84]Sheet2!$T$3:$T$9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xtRefCopy1">'[106]10Cash'!#REF!</definedName>
    <definedName name="TextRefCopy10">#REF!</definedName>
    <definedName name="TextRefCopy100">#REF!</definedName>
    <definedName name="TextRefCopy101">'[107]FA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1">#REF!</definedName>
    <definedName name="TextRefCopy112">'[108]Additions testing'!#REF!</definedName>
    <definedName name="TextRefCopy113">[109]breakdown!#REF!</definedName>
    <definedName name="TextRefCopy114">#REF!</definedName>
    <definedName name="TextRefCopy115">#REF!</definedName>
    <definedName name="TextRefCopy116">#REF!</definedName>
    <definedName name="TextRefCopy117">'[108]Additions testing'!#REF!</definedName>
    <definedName name="TextRefCopy118">#REF!</definedName>
    <definedName name="TextRefCopy119">#REF!</definedName>
    <definedName name="TextRefCopy12">#REF!</definedName>
    <definedName name="TextRefCopy120">'[110]P&amp;L'!$B$20</definedName>
    <definedName name="TextRefCopy126">'[108]Movement schedule'!#REF!</definedName>
    <definedName name="TextRefCopy13">#REF!</definedName>
    <definedName name="TextRefCopy133">'[108]Movement schedule'!#REF!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'[106]10Cash'!#REF!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'[107]FA Movement '!#REF!</definedName>
    <definedName name="TextRefCopy4">#REF!</definedName>
    <definedName name="TextRefCopy40">'[107]FA Movement '!#REF!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'[107]FA Movement '!#REF!</definedName>
    <definedName name="TextRefCopy47">'[107]FA Movement '!#REF!</definedName>
    <definedName name="TextRefCopy48">[110]Provisions!$B$6</definedName>
    <definedName name="TextRefCopy5">#REF!</definedName>
    <definedName name="TextRefCopy50">[109]breakdown!#REF!</definedName>
    <definedName name="TextRefCopy51">[109]breakdown!#REF!</definedName>
    <definedName name="TextRefCopy53">'[109]FA depreciation'!#REF!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4">[109]breakdown!#REF!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[111]Datasheet!$G$16</definedName>
    <definedName name="TextRefCopy81">#REF!</definedName>
    <definedName name="TextRefCopy82">#REF!</definedName>
    <definedName name="TextRefCopy83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'[109]FA depreciation'!#REF!</definedName>
    <definedName name="TextRefCopy9">#REF!</definedName>
    <definedName name="TextRefCopy90">#REF!</definedName>
    <definedName name="TextRefCopy91">'[108]depreciation testing'!#REF!</definedName>
    <definedName name="TextRefCopy92">'[108]depreciation testing'!#REF!</definedName>
    <definedName name="TextRefCopy93">'[108]depreciation testing'!#REF!</definedName>
    <definedName name="TextRefCopy94">[112]Additions_Disposals!$A$12</definedName>
    <definedName name="TextRefCopy95">'[113]depreciation testing'!#REF!</definedName>
    <definedName name="TextRefCopy97">'[107]depreciation testing'!#REF!</definedName>
    <definedName name="TextRefCopy98">#REF!</definedName>
    <definedName name="TextRefCopy99">'[107]FA Movement '!#REF!</definedName>
    <definedName name="TextRefCopyRangeCount" hidden="1">2</definedName>
    <definedName name="TgtCurr">[114]Target!$D$9</definedName>
    <definedName name="ticex_int">#REF!</definedName>
    <definedName name="Ticker">[72]MOE!#REF!</definedName>
    <definedName name="TickerCell">#REF!</definedName>
    <definedName name="Title1">#REF!</definedName>
    <definedName name="Title2">#REF!</definedName>
    <definedName name="Title3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#REF!</definedName>
    <definedName name="TMG_Dpch">#REF!</definedName>
    <definedName name="TMG_R">#REF!</definedName>
    <definedName name="TMG_Rpch">#REF!</definedName>
    <definedName name="TMGO">#REF!</definedName>
    <definedName name="TMGO_1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tal_Interest_Expense">[6]EXC!$B$133</definedName>
    <definedName name="Total_Principal">[6]EXC!$B$131</definedName>
    <definedName name="Total_Principal_Payment">[6]EXC!$B$132</definedName>
    <definedName name="TotalCust">[6]D!$Q$24</definedName>
    <definedName name="TotalReturn">[6]D!$Q$34</definedName>
    <definedName name="TotalVol">#REF!</definedName>
    <definedName name="TotAssets">[6]D!$G$37</definedName>
    <definedName name="TOWEO">#REF!</definedName>
    <definedName name="Tpercent">[6]D!$Q$10</definedName>
    <definedName name="Trade">#REF!</definedName>
    <definedName name="Trade_balance">#REF!</definedName>
    <definedName name="trans">#REF!</definedName>
    <definedName name="transassum">#REF!</definedName>
    <definedName name="Transfer_check">#REF!</definedName>
    <definedName name="TRANSNAVE">#REF!</definedName>
    <definedName name="tt">#REF!</definedName>
    <definedName name="TtlGenCap">[6]D!$B$62</definedName>
    <definedName name="ttt" hidden="1">{"Tab1",#N/A,FALSE,"P";"Tab2",#N/A,FALSE,"P"}</definedName>
    <definedName name="ttttt" hidden="1">[77]M!#REF!</definedName>
    <definedName name="TV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#REF!</definedName>
    <definedName name="TXG_D_1">#N/A</definedName>
    <definedName name="TXG_Dpch">#REF!</definedName>
    <definedName name="TXG_R">#REF!</definedName>
    <definedName name="TXG_Rpch">#REF!</definedName>
    <definedName name="TXGO">#REF!</definedName>
    <definedName name="TXGO_1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NIT">[25]Sheet2!#REF!</definedName>
    <definedName name="UNITT">[25]Sheet2!#REF!</definedName>
    <definedName name="Universities">#REF!</definedName>
    <definedName name="Updated">[6]D!$B$9</definedName>
    <definedName name="Ureki2016">[43]SAK!$AO$65</definedName>
    <definedName name="Uruguay">#REF!</definedName>
    <definedName name="USD">'[38]Statistics by Product (Source )'!$G$2:$G$21948</definedName>
    <definedName name="USDSR">#REF!</definedName>
    <definedName name="uu" hidden="1">{"Riqfin97",#N/A,FALSE,"Tran";"Riqfinpro",#N/A,FALSE,"Tran"}</definedName>
    <definedName name="uuu" hidden="1">{"Riqfin97",#N/A,FALSE,"Tran";"Riqfinpro",#N/A,FALSE,"Tran"}</definedName>
    <definedName name="v">#REF!</definedName>
    <definedName name="values">#REF!,#REF!,#REF!</definedName>
    <definedName name="VARIABLES">'[65]Combined Model'!#REF!</definedName>
    <definedName name="variance">'[68]OpEx Detail'!#REF!</definedName>
    <definedName name="vbb">[115]Model!$E$10</definedName>
    <definedName name="vel_mult">#REF!</definedName>
    <definedName name="Venezuela">#REF!</definedName>
    <definedName name="VolumeCell">#REF!</definedName>
    <definedName name="VolumeComplement">#REF!</definedName>
    <definedName name="VTITLES">#REF!</definedName>
    <definedName name="vv" hidden="1">{"Tab1",#N/A,FALSE,"P";"Tab2",#N/A,FALSE,"P"}</definedName>
    <definedName name="vvv" hidden="1">{"Tab1",#N/A,FALSE,"P";"Tab2",#N/A,FALSE,"P"}</definedName>
    <definedName name="W_06_N">[116]wonebi!#REF!</definedName>
    <definedName name="WACC">#REF!</definedName>
    <definedName name="wage_govt_sector">#REF!</definedName>
    <definedName name="Weight">#REF!</definedName>
    <definedName name="Weight_List">#REF!</definedName>
    <definedName name="Weights">[117]Cities!$C$2:$C$6</definedName>
    <definedName name="WEO">#REF!</definedName>
    <definedName name="workingcapital">#REF!</definedName>
    <definedName name="workingdays">[118]C_2012!$E$69</definedName>
    <definedName name="WPCP33_D">#REF!</definedName>
    <definedName name="WPCP33pch">#REF!</definedName>
    <definedName name="wrkcapacq">#REF!</definedName>
    <definedName name="wrkcappfma">#REF!</definedName>
    <definedName name="wrkcaptar">#REF!</definedName>
    <definedName name="wrn.10yp._.balance._.sheet." hidden="1">{"10yp balance sheet",#N/A,FALSE,"Celtel alternative 6"}</definedName>
    <definedName name="wrn.10yp._.capex." hidden="1">{"10yp capex",#N/A,FALSE,"Celtel alternative 6"}</definedName>
    <definedName name="wrn.10yp._.customers." hidden="1">{"10yp customers",#N/A,FALSE,"Celtel alternative 6"}</definedName>
    <definedName name="wrn.10yp._.graphs." hidden="1">{"10yp graphs",#N/A,FALSE,"Market Data"}</definedName>
    <definedName name="wrn.10yp._.key._.data." hidden="1">{"10yp key data",#N/A,FALSE,"Market Data"}</definedName>
    <definedName name="wrn.10yp._.profit._.and._.loss." hidden="1">{"10yp profit and loss",#N/A,FALSE,"Celtel alternative 6"}</definedName>
    <definedName name="wrn.10yp._.tariffs." hidden="1">{"10yp tariffs",#N/A,FALSE,"Celtel alternative 6"}</definedName>
    <definedName name="wrn.3cases." hidden="1">{#N/A,"Base",FALSE,"Dividend";#N/A,"Conservative",FALSE,"Dividend";#N/A,"Downside",FALSE,"Dividend"}</definedName>
    <definedName name="wrn.Acquisition_matrix." hidden="1">{"Acq_matrix",#N/A,FALSE,"Acquisition Matrix"}</definedName>
    <definedName name="wrn.adj95." hidden="1">{"adj95mult",#N/A,FALSE,"COMPCO";"adj95est",#N/A,FALSE,"COMPCO"}</definedName>
    <definedName name="wrn.Aging._.and._.Trend._.Analysis." hidden="1">{#N/A,#N/A,FALSE,"Aging Summary";#N/A,#N/A,FALSE,"Ratio Analysis";#N/A,#N/A,FALSE,"Test 120 Day Accts";#N/A,#N/A,FALSE,"Tickmarks"}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QUIROR._.DCF." hidden="1">{"AQUIRORDCF",#N/A,FALSE,"Merger consequences";"Acquirorassns",#N/A,FALSE,"Merger consequences"}</definedName>
    <definedName name="wrn.BANKS." hidden="1">{#N/A,#N/A,FALSE,"BANKS"}</definedName>
    <definedName name="wrn.BANKS._1" hidden="1">{#N/A,#N/A,FALSE,"BANKS"}</definedName>
    <definedName name="wrn.BANKS._2" hidden="1">{#N/A,#N/A,FALSE,"BANKS"}</definedName>
    <definedName name="wrn.BOP." hidden="1">{#N/A,#N/A,FALSE,"BOP"}</definedName>
    <definedName name="wrn.BOP._1" hidden="1">{#N/A,#N/A,FALSE,"BOP"}</definedName>
    <definedName name="wrn.BOP._2" hidden="1">{#N/A,#N/A,FALSE,"BOP"}</definedName>
    <definedName name="wrn.BOP_MIDTERM." hidden="1">{"BOP_TAB",#N/A,FALSE,"N";"MIDTERM_TAB",#N/A,FALSE,"O"}</definedName>
    <definedName name="wrn.BOP_MIDTERM._1" hidden="1">{"BOP_TAB",#N/A,FALSE,"N";"MIDTERM_TAB",#N/A,FALSE,"O"}</definedName>
    <definedName name="wrn.BOP_MIDTERM._2" hidden="1">{"BOP_TAB",#N/A,FALSE,"N";"MIDTERM_TAB",#N/A,FALSE,"O"}</definedName>
    <definedName name="wrn.budget._.balance._.sheet." hidden="1">{"bugdet992000 balance sheet",#N/A,FALSE,"Celtel alternative 6"}</definedName>
    <definedName name="wrn.budget._.capex." hidden="1">{"budget992000 capex",#N/A,FALSE,"Celtel alternative 6"}</definedName>
    <definedName name="wrn.budget._.customers." hidden="1">{"budget992000_customers",#N/A,FALSE,"Celtel alternative 6"}</definedName>
    <definedName name="wrn.budget._.profit._.and._.loss." hidden="1">{"budget992000 profit and loss",#N/A,FALSE,"Celtel alternative 6"}</definedName>
    <definedName name="wrn.budget._.tariffs._.and._.usage." hidden="1">{"budget992000 tariff and usage",#N/A,FALSE,"Celtel alternative 6"}</definedName>
    <definedName name="wrn.Cash._.Plan." hidden="1">{"cash plan",#N/A,FALSE,"fccashflow"}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REDIT." hidden="1">{#N/A,#N/A,FALSE,"CREDIT"}</definedName>
    <definedName name="wrn.CREDIT._1" hidden="1">{#N/A,#N/A,FALSE,"CREDIT"}</definedName>
    <definedName name="wrn.CREDIT._2" hidden="1">{#N/A,#N/A,FALSE,"CREDIT"}</definedName>
    <definedName name="wrn.DCF." hidden="1">{"DCF1",#N/A,FALSE,"SIERRA DCF";"MATRIX1",#N/A,FALSE,"SIERRA DCF"}</definedName>
    <definedName name="wrn.DCF_Terminal_Value_qchm." hidden="1">{"qchm_dcf",#N/A,FALSE,"QCHMDCF2";"qchm_terminal",#N/A,FALSE,"QCHMDCF2"}</definedName>
    <definedName name="wrn.DEBTSVC." hidden="1">{#N/A,#N/A,FALSE,"DEBTSVC"}</definedName>
    <definedName name="wrn.DEBTSVC._1" hidden="1">{#N/A,#N/A,FALSE,"DEBTSVC"}</definedName>
    <definedName name="wrn.DEBTSVC._2" hidden="1">{#N/A,#N/A,FALSE,"DEBTSVC"}</definedName>
    <definedName name="wrn.DEPO." hidden="1">{#N/A,#N/A,FALSE,"DEPO"}</definedName>
    <definedName name="wrn.DEPO._1" hidden="1">{#N/A,#N/A,FALSE,"DEPO"}</definedName>
    <definedName name="wrn.DEPO._2" hidden="1">{#N/A,#N/A,FALSE,"DEPO"}</definedName>
    <definedName name="wrn.Economic._.Value._.Added._.Analysis." hidden="1">{"EVA",#N/A,FALSE,"EVA";"WACC",#N/A,FALSE,"WACC"}</definedName>
    <definedName name="wrn.EXCISE." hidden="1">{#N/A,#N/A,FALSE,"EXCISE"}</definedName>
    <definedName name="wrn.EXCISE._1" hidden="1">{#N/A,#N/A,FALSE,"EXCISE"}</definedName>
    <definedName name="wrn.EXCISE._2" hidden="1">{#N/A,#N/A,FALSE,"EXCISE"}</definedName>
    <definedName name="wrn.EXRATE." hidden="1">{#N/A,#N/A,FALSE,"EXRATE"}</definedName>
    <definedName name="wrn.EXRATE._1" hidden="1">{#N/A,#N/A,FALSE,"EXRATE"}</definedName>
    <definedName name="wrn.EXRATE._2" hidden="1">{#N/A,#N/A,FALSE,"EXRATE"}</definedName>
    <definedName name="wrn.EXTDEBT." hidden="1">{#N/A,#N/A,FALSE,"EXTDEBT"}</definedName>
    <definedName name="wrn.EXTDEBT._1" hidden="1">{#N/A,#N/A,FALSE,"EXTDEBT"}</definedName>
    <definedName name="wrn.EXTDEBT._2" hidden="1">{#N/A,#N/A,FALSE,"EXTDEBT"}</definedName>
    <definedName name="wrn.EXTRABUDGT." hidden="1">{#N/A,#N/A,FALSE,"EXTRABUDGT"}</definedName>
    <definedName name="wrn.EXTRABUDGT._1" hidden="1">{#N/A,#N/A,FALSE,"EXTRABUDGT"}</definedName>
    <definedName name="wrn.EXTRABUDGT._2" hidden="1">{#N/A,#N/A,FALSE,"EXTRABUDGT"}</definedName>
    <definedName name="wrn.EXTRABUDGT2." hidden="1">{#N/A,#N/A,FALSE,"EXTRABUDGT2"}</definedName>
    <definedName name="wrn.EXTRABUDGT2._1" hidden="1">{#N/A,#N/A,FALSE,"EXTRABUDGT2"}</definedName>
    <definedName name="wrn.EXTRABUDGT2._2" hidden="1">{#N/A,#N/A,FALSE,"EXTRABUDGT2"}</definedName>
    <definedName name="wrn.FCB." hidden="1">{"FCB_ALL",#N/A,FALSE,"FCB"}</definedName>
    <definedName name="wrn.fcb2" hidden="1">{"FCB_ALL",#N/A,FALSE,"FCB"}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Rpt." hidden="1">{"Rpt1",#N/A,FALSE,"Recap";"Rpt1",#N/A,FALSE,"Charts"}</definedName>
    <definedName name="wrn.fullrpta" hidden="1">{"Rpt1",#N/A,FALSE,"Recap";"Rpt1",#N/A,FALSE,"Charts"}</definedName>
    <definedName name="wrn.GDP." hidden="1">{#N/A,#N/A,FALSE,"GDP_ORIGIN";#N/A,#N/A,FALSE,"EMP_POP"}</definedName>
    <definedName name="wrn.GDP._1" hidden="1">{#N/A,#N/A,FALSE,"GDP_ORIGIN";#N/A,#N/A,FALSE,"EMP_POP"}</definedName>
    <definedName name="wrn.GDP._2" hidden="1">{#N/A,#N/A,FALSE,"GDP_ORIGIN";#N/A,#N/A,FALSE,"EMP_POP"}</definedName>
    <definedName name="wrn.GGOVT." hidden="1">{#N/A,#N/A,FALSE,"GGOVT"}</definedName>
    <definedName name="wrn.GGOVT._1" hidden="1">{#N/A,#N/A,FALSE,"GGOVT"}</definedName>
    <definedName name="wrn.GGOVT._2" hidden="1">{#N/A,#N/A,FALSE,"GGOVT"}</definedName>
    <definedName name="wrn.GGOVT2." hidden="1">{#N/A,#N/A,FALSE,"GGOVT2"}</definedName>
    <definedName name="wrn.GGOVT2._1" hidden="1">{#N/A,#N/A,FALSE,"GGOVT2"}</definedName>
    <definedName name="wrn.GGOVT2._2" hidden="1">{#N/A,#N/A,FALSE,"GGOVT2"}</definedName>
    <definedName name="wrn.GGOVTPC." hidden="1">{#N/A,#N/A,FALSE,"GGOVT%"}</definedName>
    <definedName name="wrn.GGOVTPC._1" hidden="1">{#N/A,#N/A,FALSE,"GGOVT%"}</definedName>
    <definedName name="wrn.GGOVTPC._2" hidden="1">{#N/A,#N/A,FALSE,"GGOVT%"}</definedName>
    <definedName name="wrn.incomesum" hidden="1">{"IncomeRecap",#N/A,TRUE,"Recap";"IncomeSummary",#N/A,TRUE,"CNSL";"IncomeSummary",#N/A,TRUE,"Kansas City";"IncomeSummary",#N/A,TRUE,"112IN";"IncomeSummary",#N/A,TRUE,"114TU";"IncomeSummary",#N/A,TRUE,"121SWKS";"IncomeSummary",#N/A,TRUE,"141OM";"IncomeSummary",#N/A,TRUE,"FWD";"IncomeSummary",#N/A,TRUE,"302RA";"IncomeSummary",#N/A,TRUE,"303RE";"IncomeSummary",#N/A,TRUE,"401CH";"IncomeSummary",#N/A,TRUE,"501OK";"IncomeSummary",#N/A,TRUE,"502SE"}</definedName>
    <definedName name="wrn.IncomeSummaries." hidden="1">{"IncomeRecap",#N/A,TRUE,"Recap";"IncomeSummary",#N/A,TRUE,"CNSL";"IncomeSummary",#N/A,TRUE,"Kansas City";"IncomeSummary",#N/A,TRUE,"112IN";"IncomeSummary",#N/A,TRUE,"114TU";"IncomeSummary",#N/A,TRUE,"121SWKS";"IncomeSummary",#N/A,TRUE,"141OM";"IncomeSummary",#N/A,TRUE,"FWD";"IncomeSummary",#N/A,TRUE,"302RA";"IncomeSummary",#N/A,TRUE,"303RE";"IncomeSummary",#N/A,TRUE,"401CH";"IncomeSummary",#N/A,TRUE,"501OK";"IncomeSummary",#N/A,TRUE,"502SE"}</definedName>
    <definedName name="wrn.INCOMETX." hidden="1">{#N/A,#N/A,FALSE,"INCOMETX"}</definedName>
    <definedName name="wrn.INCOMETX._1" hidden="1">{#N/A,#N/A,FALSE,"INCOMETX"}</definedName>
    <definedName name="wrn.INCOMETX._2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INTERST._1" hidden="1">{#N/A,#N/A,FALSE,"INTERST"}</definedName>
    <definedName name="wrn.INTERST._2" hidden="1">{#N/A,#N/A,FALSE,"INTERST"}</definedName>
    <definedName name="wrn.INTERVENTION." hidden="1">{"TAB_MONAVGi",#N/A,FALSE,"SUMMARY";"TAB_EOPi",#N/A,FALSE,"SUMMARY";"TAB_QAi",#N/A,FALSE,"SUMMARY"}</definedName>
    <definedName name="wrn.MAIN." hidden="1">{#N/A,#N/A,FALSE,"CB";#N/A,#N/A,FALSE,"CMB";#N/A,#N/A,FALSE,"BSYS";#N/A,#N/A,FALSE,"NBFI";#N/A,#N/A,FALSE,"FSYS"}</definedName>
    <definedName name="wrn.MAIN._1" hidden="1">{#N/A,#N/A,FALSE,"CB";#N/A,#N/A,FALSE,"CMB";#N/A,#N/A,FALSE,"BSYS";#N/A,#N/A,FALSE,"NBFI";#N/A,#N/A,FALSE,"FSYS"}</definedName>
    <definedName name="wrn.MAIN._2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IT._1" hidden="1">{#N/A,#N/A,FALSE,"CB";#N/A,#N/A,FALSE,"CMB";#N/A,#N/A,FALSE,"NBFI"}</definedName>
    <definedName name="wrn.MIT._2" hidden="1">{#N/A,#N/A,FALSE,"CB";#N/A,#N/A,FALSE,"CMB";#N/A,#N/A,FALSE,"NBFI"}</definedName>
    <definedName name="wrn.MONA." hidden="1">{"MONA",#N/A,FALSE,"S"}</definedName>
    <definedName name="wrn.MONA._1" hidden="1">{"MONA",#N/A,FALSE,"S"}</definedName>
    <definedName name="wrn.MONA._2" hidden="1">{"MONA",#N/A,FALSE,"S"}</definedName>
    <definedName name="wrn.MS." hidden="1">{#N/A,#N/A,FALSE,"MS"}</definedName>
    <definedName name="wrn.MS._1" hidden="1">{#N/A,#N/A,FALSE,"MS"}</definedName>
    <definedName name="wrn.MS._2" hidden="1">{#N/A,#N/A,FALSE,"MS"}</definedName>
    <definedName name="wrn.NBG." hidden="1">{#N/A,#N/A,FALSE,"NBG"}</definedName>
    <definedName name="wrn.NBG._1" hidden="1">{#N/A,#N/A,FALSE,"NBG"}</definedName>
    <definedName name="wrn.NBG._2" hidden="1">{#N/A,#N/A,FALSE,"NBG"}</definedName>
    <definedName name="wrn.OUTPUT." hidden="1">{"DCF","UPSIDE CASE",FALSE,"Sheet1";"DCF","BASE CASE",FALSE,"Sheet1";"DCF","DOWNSIDE CASE",FALSE,"Sheet1"}</definedName>
    <definedName name="wrn.Output._.tables." hidden="1">{#N/A,#N/A,FALSE,"I";#N/A,#N/A,FALSE,"J";#N/A,#N/A,FALSE,"K";#N/A,#N/A,FALSE,"L";#N/A,#N/A,FALSE,"M";#N/A,#N/A,FALSE,"N";#N/A,#N/A,FALSE,"O"}</definedName>
    <definedName name="wrn.Output._.tables._1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CPI._1" hidden="1">{#N/A,#N/A,FALSE,"PCPI"}</definedName>
    <definedName name="wrn.PCPI._2" hidden="1">{#N/A,#N/A,FALSE,"PCPI"}</definedName>
    <definedName name="wrn.PENSION." hidden="1">{#N/A,#N/A,FALSE,"PENSION"}</definedName>
    <definedName name="wrn.PENSION._1" hidden="1">{#N/A,#N/A,FALSE,"PENSION"}</definedName>
    <definedName name="wrn.PENSION._2" hidden="1">{#N/A,#N/A,FALSE,"PENSION"}</definedName>
    <definedName name="wrn.plbscf." hidden="1">{"p_l",#N/A,FALSE,"Summary Accounts"}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raw._data._.entry2." hidden="1">{"inputs raw data",#N/A,TRUE,"INPUT"}</definedName>
    <definedName name="wrn.print._.summary._.sheets." hidden="1">{"summary1",#N/A,TRUE,"Comps";"summary2",#N/A,TRUE,"Comps";"summary3",#N/A,TRUE,"Comps"}</definedName>
    <definedName name="wrn.PrintAll." hidden="1">{"PA1",#N/A,FALSE,"BORDMW";"pa2",#N/A,FALSE,"BORDMW";"PA3",#N/A,FALSE,"BORDMW";"PA4",#N/A,FALSE,"BORDMW"}</definedName>
    <definedName name="wrn.Program." hidden="1">{"Tab1",#N/A,FALSE,"P";"Tab2",#N/A,FALSE,"P"}</definedName>
    <definedName name="wrn.PRUDENT." hidden="1">{#N/A,#N/A,FALSE,"PRUDENT"}</definedName>
    <definedName name="wrn.PRUDENT._1" hidden="1">{#N/A,#N/A,FALSE,"PRUDENT"}</definedName>
    <definedName name="wrn.PRUDENT._2" hidden="1">{#N/A,#N/A,FALSE,"PRUDENT"}</definedName>
    <definedName name="wrn.PUBLEXP." hidden="1">{#N/A,#N/A,FALSE,"PUBLEXP"}</definedName>
    <definedName name="wrn.PUBLEXP._1" hidden="1">{#N/A,#N/A,FALSE,"PUBLEXP"}</definedName>
    <definedName name="wrn.PUBLEXP._2" hidden="1">{#N/A,#N/A,FALSE,"PUBLEXP"}</definedName>
    <definedName name="wrn.ratios." hidden="1">{"ratios",#N/A,FALSE,"Summary Accounts"}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_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_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REVSHARE._1" hidden="1">{#N/A,#N/A,FALSE,"REVSHARE"}</definedName>
    <definedName name="wrn.REVSHARE._2" hidden="1">{#N/A,#N/A,FALSE,"REVSHARE"}</definedName>
    <definedName name="wrn.Riqfin." hidden="1">{"Riqfin97",#N/A,FALSE,"Tran";"Riqfinpro",#N/A,FALSE,"Tran"}</definedName>
    <definedName name="wrn.sales." hidden="1">{"sales",#N/A,FALSE,"Sales";"sales existing",#N/A,FALSE,"Sales";"sales rd1",#N/A,FALSE,"Sales";"sales rd2",#N/A,FALSE,"Sales"}</definedName>
    <definedName name="wrn.sensitivity." hidden="1">{"sensitivity",#N/A,FALSE,"Sensitivity"}</definedName>
    <definedName name="wrn.Staff._.Report._.Tables." hidden="1">{#N/A,#N/A,FALSE,"SRFSYS";#N/A,#N/A,FALSE,"SRBSYS"}</definedName>
    <definedName name="wrn.Staff._.Report._.Tables._1" hidden="1">{#N/A,#N/A,FALSE,"SRFSYS";#N/A,#N/A,FALSE,"SRBSYS"}</definedName>
    <definedName name="wrn.Staff._.Report._.Tables._2" hidden="1">{#N/A,#N/A,FALSE,"SRFSYS";#N/A,#N/A,FALSE,"SRBSYS"}</definedName>
    <definedName name="wrn.STAND_ALONE_BOTH." hidden="1">{"FCB_ALL",#N/A,FALSE,"FCB";"GREY_ALL",#N/A,FALSE,"GREY"}</definedName>
    <definedName name="wrn.STATE." hidden="1">{#N/A,#N/A,FALSE,"STATE"}</definedName>
    <definedName name="wrn.STATE._1" hidden="1">{#N/A,#N/A,FALSE,"STATE"}</definedName>
    <definedName name="wrn.STATE._2" hidden="1">{#N/A,#N/A,FALSE,"STATE"}</definedName>
    <definedName name="wrn.SUMMARY." hidden="1">{"TAB_MONAVG",#N/A,FALSE,"SUMMARY";"TAB_EOP",#N/A,FALSE,"SUMMARY";"TAB_QA",#N/A,FALSE,"SUMMARY"}</definedName>
    <definedName name="wrn.TARGET._.DCF." hidden="1">{"targetdcf",#N/A,FALSE,"Merger consequences";"TARGETASSU",#N/A,FALSE,"Merger consequences";"TERMINAL VALUE",#N/A,FALSE,"Merger consequences"}</definedName>
    <definedName name="wrn.TAXARREARS." hidden="1">{#N/A,#N/A,FALSE,"TAXARREARS"}</definedName>
    <definedName name="wrn.TAXARREARS._1" hidden="1">{#N/A,#N/A,FALSE,"TAXARREARS"}</definedName>
    <definedName name="wrn.TAXARREARS._2" hidden="1">{#N/A,#N/A,FALSE,"TAXARREARS"}</definedName>
    <definedName name="wrn.TAXPAYRS." hidden="1">{#N/A,#N/A,FALSE,"TAXPAYRS"}</definedName>
    <definedName name="wrn.TAXPAYRS._1" hidden="1">{#N/A,#N/A,FALSE,"TAXPAYRS"}</definedName>
    <definedName name="wrn.TAXPAYRS._2" hidden="1">{#N/A,#N/A,FALSE,"TAXPAYRS"}</definedName>
    <definedName name="wrn.TILL697." hidden="1">{"M91TO697",#N/A,FALSE,"MDA"}</definedName>
    <definedName name="wrn.TILL697._1" hidden="1">{"M91TO697",#N/A,FALSE,"MDA"}</definedName>
    <definedName name="wrn.TILL697._2" hidden="1">{"M91TO697",#N/A,FALSE,"MDA"}</definedName>
    <definedName name="wrn.TRADE." hidden="1">{#N/A,#N/A,FALSE,"TRADE"}</definedName>
    <definedName name="wrn.TRADE._1" hidden="1">{#N/A,#N/A,FALSE,"TRADE"}</definedName>
    <definedName name="wrn.TRADE._2" hidden="1">{#N/A,#N/A,FALSE,"TRADE"}</definedName>
    <definedName name="wrn.TRANSPORT." hidden="1">{#N/A,#N/A,FALSE,"TRANPORT"}</definedName>
    <definedName name="wrn.TRANSPORT._1" hidden="1">{#N/A,#N/A,FALSE,"TRANPORT"}</definedName>
    <definedName name="wrn.TRANSPORT._2" hidden="1">{#N/A,#N/A,FALSE,"TRANPORT"}</definedName>
    <definedName name="wrn.UNEMPL." hidden="1">{#N/A,#N/A,FALSE,"EMP_POP";#N/A,#N/A,FALSE,"UNEMPL"}</definedName>
    <definedName name="wrn.UNEMPL._1" hidden="1">{#N/A,#N/A,FALSE,"EMP_POP";#N/A,#N/A,FALSE,"UNEMPL"}</definedName>
    <definedName name="wrn.UNEMPL._2" hidden="1">{#N/A,#N/A,FALSE,"EMP_POP";#N/A,#N/A,FALSE,"UNEMPL"}</definedName>
    <definedName name="wrn.UTL._.Position." hidden="1">{"UTL effect",#N/A,FALSE,"Sensitivity"}</definedName>
    <definedName name="wrn.WAGES." hidden="1">{#N/A,#N/A,FALSE,"WAGES"}</definedName>
    <definedName name="wrn.WAGES._1" hidden="1">{#N/A,#N/A,FALSE,"WAGES"}</definedName>
    <definedName name="wrn.WAGES._2" hidden="1">{#N/A,#N/A,FALSE,"WAGES"}</definedName>
    <definedName name="wrn.WEO." hidden="1">{"WEO",#N/A,FALSE,"T"}</definedName>
    <definedName name="wrn.WEO._1" hidden="1">{"WEO",#N/A,FALSE,"T"}</definedName>
    <definedName name="wrn.WEO._2" hidden="1">{"WEO",#N/A,FALSE,"T"}</definedName>
    <definedName name="wrn.weo2" hidden="1">{"WEO",#N/A,FALSE,"T"}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til697" hidden="1">{"M91TO697",#N/A,FALSE,"MDA"}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w" hidden="1">[77]M!#REF!</definedName>
    <definedName name="www" hidden="1">{"Riqfin97",#N/A,FALSE,"Tran";"Riqfinpro",#N/A,FALSE,"Tran"}</definedName>
    <definedName name="x">#REF!</definedName>
    <definedName name="XGS">#REF!</definedName>
    <definedName name="XREF_COLUMN_1" hidden="1">'[119]8180 (8181,8182)'!$P$1:$P$65536</definedName>
    <definedName name="XREF_COLUMN_10" hidden="1">'[119]8082'!$P$1:$P$65536</definedName>
    <definedName name="XREF_COLUMN_2" hidden="1">#REF!</definedName>
    <definedName name="XREF_COLUMN_3" hidden="1">'[119]8250'!$D$1:$D$65536</definedName>
    <definedName name="XREF_COLUMN_4" hidden="1">'[119]8140'!$P$1:$P$65536</definedName>
    <definedName name="XREF_COLUMN_5" hidden="1">#REF!</definedName>
    <definedName name="XREF_COLUMN_6" hidden="1">'[119]8070'!$P$1:$P$65536</definedName>
    <definedName name="XREF_COLUMN_7" hidden="1">'[119]8145'!$P$1:$P$65536</definedName>
    <definedName name="XREF_COLUMN_8" hidden="1">'[119]8200'!$P$1:$P$65536</definedName>
    <definedName name="XREF_COLUMN_9" hidden="1">'[119]8113'!$P$1:$P$65536</definedName>
    <definedName name="XRefActiveRow" hidden="1">[119]XREF!$A$15</definedName>
    <definedName name="XRefColumnsCount" hidden="1">1</definedName>
    <definedName name="XRefCopy1" hidden="1">#REF!</definedName>
    <definedName name="XRefCopy1Row" hidden="1">[120]XREF!#REF!</definedName>
    <definedName name="XRefCopy2" hidden="1">#REF!</definedName>
    <definedName name="XRefCopy4" hidden="1">[120]summary!#REF!</definedName>
    <definedName name="XRefCopy5Row" hidden="1">[121]XREF!#REF!</definedName>
    <definedName name="XRefCopyRangeCount" hidden="1">1</definedName>
    <definedName name="XRefPaste10" hidden="1">'[119]8145'!$O$17</definedName>
    <definedName name="XRefPaste10Row" hidden="1">[119]XREF!$A$11:$IV$11</definedName>
    <definedName name="XRefPaste11" hidden="1">'[119]8200'!$O$17</definedName>
    <definedName name="XRefPaste11Row" hidden="1">[119]XREF!$A$12:$IV$12</definedName>
    <definedName name="XRefPaste12" hidden="1">'[119]8113'!$O$16</definedName>
    <definedName name="XRefPaste12Row" hidden="1">[119]XREF!$A$13:$IV$13</definedName>
    <definedName name="XRefPaste13" hidden="1">'[119]8082'!$O$16</definedName>
    <definedName name="XRefPaste13Row" hidden="1">[119]XREF!$A$14:$IV$14</definedName>
    <definedName name="XRefPaste1Row" hidden="1">#REF!</definedName>
    <definedName name="XRefPaste2Row" hidden="1">[119]XREF!$A$3:$IV$3</definedName>
    <definedName name="XRefPaste3" hidden="1">'[119]8180 (8181,8182)'!$O$20</definedName>
    <definedName name="XRefPaste3Row" hidden="1">[119]XREF!$A$4:$IV$4</definedName>
    <definedName name="XRefPaste4" hidden="1">'[119]8210'!$O$18</definedName>
    <definedName name="XRefPaste4Row" hidden="1">[119]XREF!$A$5:$IV$5</definedName>
    <definedName name="XRefPaste5" hidden="1">'[119]8250'!$C$44</definedName>
    <definedName name="XRefPaste5Row" hidden="1">[119]XREF!$A$6:$IV$6</definedName>
    <definedName name="XRefPaste6" hidden="1">'[119]8140'!$O$16</definedName>
    <definedName name="XRefPaste6Row" hidden="1">[119]XREF!$A$7:$IV$7</definedName>
    <definedName name="XRefPaste7" hidden="1">#REF!</definedName>
    <definedName name="XRefPaste7Row" hidden="1">[119]XREF!$A$8:$IV$8</definedName>
    <definedName name="XRefPaste8" hidden="1">#REF!</definedName>
    <definedName name="XRefPaste8Row" hidden="1">[119]XREF!$A$9:$IV$9</definedName>
    <definedName name="XRefPaste9" hidden="1">'[119]8070'!$O$18</definedName>
    <definedName name="XRefPaste9Row" hidden="1">[119]XREF!$A$10:$IV$10</definedName>
    <definedName name="XRefPasteRangeCount" hidden="1">1</definedName>
    <definedName name="xx" hidden="1">{"Riqfin97",#N/A,FALSE,"Tran";"Riqfinpro",#N/A,FALSE,"Tran"}</definedName>
    <definedName name="xxWRS_1">#REF!</definedName>
    <definedName name="xxWRS_10">#REF!</definedName>
    <definedName name="xxWRS_11">#REF!</definedName>
    <definedName name="xxWRS_12">#REF!</definedName>
    <definedName name="xxWRS_13">#REF!</definedName>
    <definedName name="xxWRS_14">#REF!</definedName>
    <definedName name="xxWRS_15">#REF!</definedName>
    <definedName name="xxWRS_16">#REF!</definedName>
    <definedName name="xxWRS_17">#REF!</definedName>
    <definedName name="xxWRS_18">#REF!</definedName>
    <definedName name="xxWRS_19">#REF!</definedName>
    <definedName name="xxWRS_2">#REF!</definedName>
    <definedName name="xxWRS_20">#REF!</definedName>
    <definedName name="xxWRS_21">#REF!</definedName>
    <definedName name="xxWRS_22">#REF!</definedName>
    <definedName name="xxWRS_23">#REF!</definedName>
    <definedName name="xxWRS_24">#REF!</definedName>
    <definedName name="xxWRS_25">#REF!</definedName>
    <definedName name="xxWRS_26">#REF!</definedName>
    <definedName name="xxWRS_27">#REF!</definedName>
    <definedName name="xxWRS_28">#REF!</definedName>
    <definedName name="xxWRS_3">#REF!</definedName>
    <definedName name="xxWRS_4">#REF!</definedName>
    <definedName name="xxWRS_5">#REF!</definedName>
    <definedName name="xxWRS_6">#REF!</definedName>
    <definedName name="xxWRS_7">#REF!</definedName>
    <definedName name="xxWRS_8">#REF!</definedName>
    <definedName name="xxWRS_9">#REF!</definedName>
    <definedName name="xxx" hidden="1">{#N/A,#N/A,FALSE,"CB";#N/A,#N/A,FALSE,"CMB";#N/A,#N/A,FALSE,"NBFI"}</definedName>
    <definedName name="xxx_1" hidden="1">{#N/A,#N/A,FALSE,"CB";#N/A,#N/A,FALSE,"CMB";#N/A,#N/A,FALSE,"NBFI"}</definedName>
    <definedName name="xxx_2" hidden="1">{#N/A,#N/A,FALSE,"CB";#N/A,#N/A,FALSE,"CMB";#N/A,#N/A,FALSE,"NBFI"}</definedName>
    <definedName name="xxxx" hidden="1">{"Riqfin97",#N/A,FALSE,"Tran";"Riqfinpro",#N/A,FALSE,"Tran"}</definedName>
    <definedName name="xxxxx" hidden="1">{"10yp capex",#N/A,FALSE,"Celtel alternative 6"}</definedName>
    <definedName name="xxxxxx" hidden="1">{"10yp graphs",#N/A,FALSE,"Market Data"}</definedName>
    <definedName name="Y1DnA">[6]D!$C$17</definedName>
    <definedName name="Y1DPS">[6]D!$C$25</definedName>
    <definedName name="Y1EBIT">[6]D!$C$20</definedName>
    <definedName name="Y1EBITDA">[6]D!$C$21</definedName>
    <definedName name="Y1EPS">[6]D!$C$24</definedName>
    <definedName name="Y1IncCom">[6]D!$C$23</definedName>
    <definedName name="Y1IntExp">[6]D!$C$22</definedName>
    <definedName name="Y1NFuelOM">[6]D!$C$16</definedName>
    <definedName name="Y1OInc">[6]D!$C$19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cirr">#REF!</definedName>
    <definedName name="Year">#REF!</definedName>
    <definedName name="YEAR2">[4]Inputs!#REF!</definedName>
    <definedName name="Years">#REF!</definedName>
    <definedName name="yenr">#REF!</definedName>
    <definedName name="Yes_or_No">'[41]Data Validation'!$C$4:$D$4</definedName>
    <definedName name="YRB">'[12]Imp:DSA output'!$B$9:$B$464</definedName>
    <definedName name="YRHIDE">'[12]Imp:DSA output'!$C$9:$G$464</definedName>
    <definedName name="YRPOST">'[12]Imp:DSA output'!$M$9:$IH$9</definedName>
    <definedName name="YRPRE">'[12]Imp:DSA output'!$B$9:$F$464</definedName>
    <definedName name="YRTITLES">'[12]Imp:DSA output'!$A$1</definedName>
    <definedName name="YRX">'[12]Imp:DSA output'!$S$9:$IG$464</definedName>
    <definedName name="yuuuuuuu" hidden="1">{"ratios",#N/A,FALSE,"Summary Accounts"}</definedName>
    <definedName name="yy" hidden="1">{"Tab1",#N/A,FALSE,"P";"Tab2",#N/A,FALSE,"P"}</definedName>
    <definedName name="yyy" hidden="1">{#N/A,#N/A,FALSE,"MS"}</definedName>
    <definedName name="yyyy" hidden="1">{"Riqfin97",#N/A,FALSE,"Tran";"Riqfinpro",#N/A,FALSE,"Tran"}</definedName>
    <definedName name="yyyyyy" hidden="1">{"p_l",#N/A,FALSE,"Summary Accounts"}</definedName>
    <definedName name="Z">[3]Imp!#REF!</definedName>
    <definedName name="Z_95224721_0485_11D4_BFD1_00508B5F4DA4_.wvu.Cols" hidden="1">#REF!</definedName>
    <definedName name="Zestaf2016">[43]SAK!$AO$64</definedName>
    <definedName name="zz" hidden="1">{"Tab1",#N/A,FALSE,"P";"Tab2",#N/A,FALSE,"P"}</definedName>
    <definedName name="zzz">#REF!</definedName>
    <definedName name="биржа">[122]База!$A$1:$T$65536</definedName>
    <definedName name="биржа1">[122]База!$B$1:$T$65536</definedName>
    <definedName name="Год">'[123]исходные данные'!$D$4</definedName>
    <definedName name="Год1">'[123]исходные данные'!$D$5</definedName>
    <definedName name="Дата_справки">#REF!</definedName>
    <definedName name="ЗаемщиковМикро">[124]Mikro!$K$34</definedName>
    <definedName name="ЗаемщиковСотр">[52]Employee!$K$10</definedName>
    <definedName name="ЗаемщиковСпринт">[125]Sprint!$K$28</definedName>
    <definedName name="Макрос2">#REF!</definedName>
    <definedName name="Макрос3">#REF!</definedName>
    <definedName name="Макрос4">#REF!</definedName>
    <definedName name="Нстроки">#REF!</definedName>
    <definedName name="Период_отгрузки">#REF!</definedName>
    <definedName name="ПортфельСотр">[126]Employee!$G$10</definedName>
    <definedName name="Процент">'[123]исходные данные'!$D$2</definedName>
    <definedName name="Строки">#REF!</definedName>
    <definedName name="Трансляция_F">#REF!</definedName>
    <definedName name="Узлы">#REF!</definedName>
    <definedName name="ф77">#REF!</definedName>
    <definedName name="Цена_03">[127]LME_prices!#REF!</definedName>
    <definedName name="Цена_33">[127]LME_prices!#REF!</definedName>
    <definedName name="Цена_34">[127]LME_prices!#REF!</definedName>
    <definedName name="Цена_35">[127]LME_prices!#REF!</definedName>
    <definedName name="Цена_4">#REF!</definedName>
    <definedName name="Цена_5">#REF!</definedName>
    <definedName name="Цена_55">[127]LME_prices!$F$177</definedName>
    <definedName name="Цена_97">#REF!</definedName>
    <definedName name="ЦенаFCA_53">[127]LME_prices!#REF!</definedName>
    <definedName name="აბაშა">[25]Sheet2!#REF!</definedName>
    <definedName name="ადიგენი">[25]Sheet2!#REF!</definedName>
    <definedName name="ამბროლაური">[25]Sheet2!#REF!</definedName>
    <definedName name="ასპინძა">[25]Sheet2!#REF!</definedName>
    <definedName name="ახალქალაქი">[25]Sheet2!#REF!</definedName>
    <definedName name="ახალციხე">[25]Sheet2!#REF!</definedName>
    <definedName name="ახმეტა">[25]Sheet2!#REF!</definedName>
    <definedName name="ბათუმი">[25]Sheet2!#REF!</definedName>
    <definedName name="ბაღდათი">[25]Sheet2!#REF!</definedName>
    <definedName name="ბოლნისი">[25]Sheet2!#REF!</definedName>
    <definedName name="ბორჯომი">[25]Sheet2!#REF!</definedName>
    <definedName name="განათლება_">[25]Sheet2!#REF!</definedName>
    <definedName name="გარდაბანი">[25]Sheet2!#REF!</definedName>
    <definedName name="გარემო_">[25]Sheet2!#REF!</definedName>
    <definedName name="გორი">[25]Sheet2!#REF!</definedName>
    <definedName name="გურჯაანი">[25]Sheet2!#REF!</definedName>
    <definedName name="დედოფლისწყარო">[25]Sheet2!#REF!</definedName>
    <definedName name="დევნილთა_">[25]Sheet2!#REF!</definedName>
    <definedName name="დმანისი">[25]Sheet2!#REF!</definedName>
    <definedName name="დუშეთი">[25]Sheet2!#REF!</definedName>
    <definedName name="ვანი">[25]Sheet2!#REF!</definedName>
    <definedName name="ზესტაფონი">[25]Sheet2!#REF!</definedName>
    <definedName name="ზუგდიდი">[25]Sheet2!#REF!</definedName>
    <definedName name="თავდაცვა_">[25]Sheet2!#REF!</definedName>
    <definedName name="თბილისი">[25]Sheet2!#REF!</definedName>
    <definedName name="თეთრიწყარო">[25]Sheet2!#REF!</definedName>
    <definedName name="თელავი">[25]Sheet2!#REF!</definedName>
    <definedName name="თერჯოლა">[25]Sheet2!#REF!</definedName>
    <definedName name="თიანეთი">[25]Sheet2!#REF!</definedName>
    <definedName name="ინსტიტუციონალური_">[25]Sheet2!#REF!</definedName>
    <definedName name="კასპი">[25]Sheet2!#REF!</definedName>
    <definedName name="კულტურა_">[25]Sheet2!#REF!</definedName>
    <definedName name="ლაგოდეხი">[25]Sheet2!#REF!</definedName>
    <definedName name="ლანჩხუთი">[25]Sheet2!#REF!</definedName>
    <definedName name="ლენტეხი">[25]Sheet2!#REF!</definedName>
    <definedName name="მაკროეკონომიკა_">[25]Sheet2!#REF!</definedName>
    <definedName name="მარნეული">[25]Sheet2!#REF!</definedName>
    <definedName name="მარტვილი">[25]Sheet2!#REF!</definedName>
    <definedName name="მესტია">[25]Sheet2!#REF!</definedName>
    <definedName name="მცხეთა">[25]Sheet2!#REF!</definedName>
    <definedName name="ნინოწმინდა">[25]Sheet2!#REF!</definedName>
    <definedName name="ოზურგეთი">[25]Sheet2!#REF!</definedName>
    <definedName name="ონი">[25]Sheet2!#REF!</definedName>
    <definedName name="რეგიონული_">[25]Sheet2!#REF!</definedName>
    <definedName name="რუსთავი">[25]Sheet2!#REF!</definedName>
    <definedName name="საგარეჯო">[25]Sheet2!#REF!</definedName>
    <definedName name="საერთაშორისო_">[25]Sheet2!#REF!</definedName>
    <definedName name="სამტრედია">[25]Sheet2!#REF!</definedName>
    <definedName name="სასამართლო_">[25]Sheet2!#REF!</definedName>
    <definedName name="საჩხერე">[25]Sheet2!#REF!</definedName>
    <definedName name="სენაკი">[25]Sheet2!#REF!</definedName>
    <definedName name="სიღნაღი">[25]Sheet2!#REF!</definedName>
    <definedName name="სოფლის_">[25]Sheet2!#REF!</definedName>
    <definedName name="ტყიბული">[25]Sheet2!#REF!</definedName>
    <definedName name="ფოთი">[25]Sheet2!#REF!</definedName>
    <definedName name="ქარელი">[25]Sheet2!#REF!</definedName>
    <definedName name="ქედა">[25]Sheet2!#REF!</definedName>
    <definedName name="ქობულეთი">[25]Sheet2!#REF!</definedName>
    <definedName name="ქუთაისი">[25]Sheet2!#REF!</definedName>
    <definedName name="ყაზბეგი">[25]Sheet2!#REF!</definedName>
    <definedName name="ყვარელი">[25]Sheet2!#REF!</definedName>
    <definedName name="შუახევი">[25]Sheet2!#REF!</definedName>
    <definedName name="ჩოხატაური">[25]Sheet2!#REF!</definedName>
    <definedName name="ჩხოროწყუ">[25]Sheet2!#REF!</definedName>
    <definedName name="ცაგერი">[25]Sheet2!#REF!</definedName>
    <definedName name="წალენჯიხა">[25]Sheet2!#REF!</definedName>
    <definedName name="წალკა">[25]Sheet2!#REF!</definedName>
    <definedName name="წყალტუბო">[25]Sheet2!#REF!</definedName>
    <definedName name="ჭიათურა">[25]Sheet2!#REF!</definedName>
    <definedName name="ხარაგაული">[25]Sheet2!#REF!</definedName>
    <definedName name="ხაშური">[25]Sheet2!#REF!</definedName>
    <definedName name="ხელვაჩაური">[25]Sheet2!#REF!</definedName>
    <definedName name="ხობი">[25]Sheet2!#REF!</definedName>
    <definedName name="ხონი">[25]Sheet2!#REF!</definedName>
    <definedName name="ხულო">[25]Sheet2!#REF!</definedName>
    <definedName name="ჯანდაცვა_">[25]Sheet2!#REF!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" l="1"/>
  <c r="Q34" i="1"/>
  <c r="Z34" i="1" s="1"/>
  <c r="Z33" i="1" s="1"/>
  <c r="I34" i="1"/>
  <c r="F34" i="1"/>
  <c r="J34" i="1" s="1"/>
  <c r="J33" i="1" s="1"/>
  <c r="AB33" i="1"/>
  <c r="AA33" i="1"/>
  <c r="Y33" i="1"/>
  <c r="X33" i="1"/>
  <c r="W33" i="1"/>
  <c r="V33" i="1"/>
  <c r="U33" i="1"/>
  <c r="T33" i="1"/>
  <c r="S33" i="1"/>
  <c r="Q33" i="1"/>
  <c r="P33" i="1"/>
  <c r="O33" i="1"/>
  <c r="N33" i="1"/>
  <c r="M33" i="1"/>
  <c r="L33" i="1"/>
  <c r="K33" i="1"/>
  <c r="I33" i="1"/>
  <c r="H33" i="1"/>
  <c r="G33" i="1"/>
  <c r="F33" i="1"/>
  <c r="E33" i="1"/>
  <c r="C33" i="1"/>
  <c r="Z32" i="1"/>
  <c r="Z31" i="1" s="1"/>
  <c r="Y32" i="1"/>
  <c r="Y26" i="1" s="1"/>
  <c r="Y9" i="1" s="1"/>
  <c r="Q32" i="1"/>
  <c r="J32" i="1"/>
  <c r="J31" i="1" s="1"/>
  <c r="I32" i="1"/>
  <c r="R32" i="1" s="1"/>
  <c r="F32" i="1"/>
  <c r="D32" i="1" s="1"/>
  <c r="C32" i="1"/>
  <c r="C31" i="1" s="1"/>
  <c r="AB31" i="1"/>
  <c r="AA31" i="1"/>
  <c r="Y31" i="1"/>
  <c r="X31" i="1"/>
  <c r="W31" i="1"/>
  <c r="V31" i="1"/>
  <c r="U31" i="1"/>
  <c r="T31" i="1"/>
  <c r="S31" i="1"/>
  <c r="Q31" i="1"/>
  <c r="P31" i="1"/>
  <c r="O31" i="1"/>
  <c r="N31" i="1"/>
  <c r="M31" i="1"/>
  <c r="L31" i="1"/>
  <c r="K31" i="1"/>
  <c r="I31" i="1"/>
  <c r="H31" i="1"/>
  <c r="G31" i="1"/>
  <c r="F31" i="1"/>
  <c r="E31" i="1"/>
  <c r="Y30" i="1"/>
  <c r="Y25" i="1" s="1"/>
  <c r="Q30" i="1"/>
  <c r="Z30" i="1" s="1"/>
  <c r="Z29" i="1" s="1"/>
  <c r="I30" i="1"/>
  <c r="I25" i="1" s="1"/>
  <c r="F30" i="1"/>
  <c r="D30" i="1" s="1"/>
  <c r="D29" i="1" s="1"/>
  <c r="C30" i="1"/>
  <c r="AB29" i="1"/>
  <c r="AA29" i="1"/>
  <c r="X29" i="1"/>
  <c r="W29" i="1"/>
  <c r="V29" i="1"/>
  <c r="U29" i="1"/>
  <c r="T29" i="1"/>
  <c r="S29" i="1"/>
  <c r="Q29" i="1"/>
  <c r="P29" i="1"/>
  <c r="O29" i="1"/>
  <c r="N29" i="1"/>
  <c r="M29" i="1"/>
  <c r="L29" i="1"/>
  <c r="K29" i="1"/>
  <c r="H29" i="1"/>
  <c r="G29" i="1"/>
  <c r="E29" i="1"/>
  <c r="C29" i="1"/>
  <c r="Y28" i="1"/>
  <c r="Q28" i="1"/>
  <c r="Z28" i="1" s="1"/>
  <c r="I28" i="1"/>
  <c r="J28" i="1" s="1"/>
  <c r="F28" i="1"/>
  <c r="R28" i="1" s="1"/>
  <c r="C28" i="1"/>
  <c r="AB27" i="1"/>
  <c r="AA27" i="1"/>
  <c r="Y27" i="1"/>
  <c r="X27" i="1"/>
  <c r="W27" i="1"/>
  <c r="V27" i="1"/>
  <c r="U27" i="1"/>
  <c r="T27" i="1"/>
  <c r="S27" i="1"/>
  <c r="P27" i="1"/>
  <c r="O27" i="1"/>
  <c r="N27" i="1"/>
  <c r="M27" i="1"/>
  <c r="L27" i="1"/>
  <c r="K27" i="1"/>
  <c r="I27" i="1"/>
  <c r="H27" i="1"/>
  <c r="G27" i="1"/>
  <c r="E27" i="1"/>
  <c r="C27" i="1"/>
  <c r="Z26" i="1"/>
  <c r="X26" i="1"/>
  <c r="W26" i="1"/>
  <c r="V26" i="1"/>
  <c r="U26" i="1"/>
  <c r="T26" i="1"/>
  <c r="S26" i="1"/>
  <c r="Q26" i="1"/>
  <c r="P26" i="1"/>
  <c r="O26" i="1"/>
  <c r="N26" i="1"/>
  <c r="M26" i="1"/>
  <c r="L26" i="1"/>
  <c r="K26" i="1"/>
  <c r="J26" i="1"/>
  <c r="H26" i="1"/>
  <c r="G26" i="1"/>
  <c r="F26" i="1"/>
  <c r="E26" i="1"/>
  <c r="C26" i="1"/>
  <c r="X25" i="1"/>
  <c r="W25" i="1"/>
  <c r="W24" i="1" s="1"/>
  <c r="V25" i="1"/>
  <c r="V24" i="1" s="1"/>
  <c r="U25" i="1"/>
  <c r="T25" i="1"/>
  <c r="S25" i="1"/>
  <c r="S24" i="1" s="1"/>
  <c r="P25" i="1"/>
  <c r="O25" i="1"/>
  <c r="O24" i="1" s="1"/>
  <c r="N25" i="1"/>
  <c r="N24" i="1" s="1"/>
  <c r="M25" i="1"/>
  <c r="L25" i="1"/>
  <c r="K25" i="1"/>
  <c r="K24" i="1" s="1"/>
  <c r="H25" i="1"/>
  <c r="G25" i="1"/>
  <c r="G24" i="1" s="1"/>
  <c r="E25" i="1"/>
  <c r="C25" i="1"/>
  <c r="C24" i="1" s="1"/>
  <c r="AB24" i="1"/>
  <c r="AA24" i="1"/>
  <c r="X24" i="1"/>
  <c r="U24" i="1"/>
  <c r="T24" i="1"/>
  <c r="P24" i="1"/>
  <c r="M24" i="1"/>
  <c r="L24" i="1"/>
  <c r="H24" i="1"/>
  <c r="E24" i="1"/>
  <c r="Y23" i="1"/>
  <c r="Q23" i="1"/>
  <c r="Z23" i="1" s="1"/>
  <c r="I23" i="1"/>
  <c r="J23" i="1" s="1"/>
  <c r="F23" i="1"/>
  <c r="D23" i="1" s="1"/>
  <c r="C23" i="1"/>
  <c r="Z22" i="1"/>
  <c r="Y22" i="1"/>
  <c r="Q22" i="1"/>
  <c r="R22" i="1" s="1"/>
  <c r="J22" i="1"/>
  <c r="I22" i="1"/>
  <c r="D22" i="1" s="1"/>
  <c r="F22" i="1"/>
  <c r="C22" i="1"/>
  <c r="Y21" i="1"/>
  <c r="Q21" i="1"/>
  <c r="R21" i="1" s="1"/>
  <c r="J21" i="1"/>
  <c r="I21" i="1"/>
  <c r="F21" i="1"/>
  <c r="D21" i="1"/>
  <c r="C21" i="1"/>
  <c r="X20" i="1"/>
  <c r="Y20" i="1" s="1"/>
  <c r="Y19" i="1" s="1"/>
  <c r="P20" i="1"/>
  <c r="Q20" i="1" s="1"/>
  <c r="I20" i="1"/>
  <c r="I19" i="1" s="1"/>
  <c r="H20" i="1"/>
  <c r="E20" i="1"/>
  <c r="C20" i="1" s="1"/>
  <c r="C19" i="1" s="1"/>
  <c r="AB19" i="1"/>
  <c r="AA19" i="1"/>
  <c r="W19" i="1"/>
  <c r="V19" i="1"/>
  <c r="U19" i="1"/>
  <c r="T19" i="1"/>
  <c r="S19" i="1"/>
  <c r="P19" i="1"/>
  <c r="O19" i="1"/>
  <c r="N19" i="1"/>
  <c r="M19" i="1"/>
  <c r="L19" i="1"/>
  <c r="K19" i="1"/>
  <c r="H19" i="1"/>
  <c r="G19" i="1"/>
  <c r="Y18" i="1"/>
  <c r="Q18" i="1"/>
  <c r="R18" i="1" s="1"/>
  <c r="R12" i="1" s="1"/>
  <c r="J18" i="1"/>
  <c r="J12" i="1" s="1"/>
  <c r="I18" i="1"/>
  <c r="F18" i="1"/>
  <c r="D18" i="1"/>
  <c r="C18" i="1"/>
  <c r="Y17" i="1"/>
  <c r="Q17" i="1"/>
  <c r="Z17" i="1" s="1"/>
  <c r="I17" i="1"/>
  <c r="J17" i="1" s="1"/>
  <c r="F17" i="1"/>
  <c r="R17" i="1" s="1"/>
  <c r="R11" i="1" s="1"/>
  <c r="C17" i="1"/>
  <c r="Y16" i="1"/>
  <c r="Y10" i="1" s="1"/>
  <c r="Q16" i="1"/>
  <c r="Z16" i="1" s="1"/>
  <c r="Z10" i="1" s="1"/>
  <c r="I16" i="1"/>
  <c r="I10" i="1" s="1"/>
  <c r="F16" i="1"/>
  <c r="D16" i="1" s="1"/>
  <c r="D10" i="1" s="1"/>
  <c r="C16" i="1"/>
  <c r="Z15" i="1"/>
  <c r="Y15" i="1"/>
  <c r="Y7" i="1" s="1"/>
  <c r="Q15" i="1"/>
  <c r="R15" i="1" s="1"/>
  <c r="J15" i="1"/>
  <c r="I15" i="1"/>
  <c r="I7" i="1" s="1"/>
  <c r="F15" i="1"/>
  <c r="C15" i="1"/>
  <c r="X14" i="1"/>
  <c r="Y14" i="1" s="1"/>
  <c r="Y13" i="1" s="1"/>
  <c r="Q14" i="1"/>
  <c r="P14" i="1"/>
  <c r="I14" i="1"/>
  <c r="R14" i="1" s="1"/>
  <c r="H14" i="1"/>
  <c r="H13" i="1" s="1"/>
  <c r="E14" i="1"/>
  <c r="F14" i="1" s="1"/>
  <c r="C14" i="1"/>
  <c r="C6" i="1" s="1"/>
  <c r="C5" i="1" s="1"/>
  <c r="E3" i="1" s="1"/>
  <c r="AB13" i="1"/>
  <c r="AA13" i="1"/>
  <c r="X13" i="1"/>
  <c r="W13" i="1"/>
  <c r="V13" i="1"/>
  <c r="U13" i="1"/>
  <c r="T13" i="1"/>
  <c r="S13" i="1"/>
  <c r="Q13" i="1"/>
  <c r="P13" i="1"/>
  <c r="O13" i="1"/>
  <c r="N13" i="1"/>
  <c r="M13" i="1"/>
  <c r="L13" i="1"/>
  <c r="K13" i="1"/>
  <c r="G13" i="1"/>
  <c r="E13" i="1"/>
  <c r="AB12" i="1"/>
  <c r="AA12" i="1"/>
  <c r="Y12" i="1"/>
  <c r="X12" i="1"/>
  <c r="X5" i="1" s="1"/>
  <c r="X3" i="1" s="1"/>
  <c r="W12" i="1"/>
  <c r="V12" i="1"/>
  <c r="U12" i="1"/>
  <c r="T12" i="1"/>
  <c r="T5" i="1" s="1"/>
  <c r="S12" i="1"/>
  <c r="P12" i="1"/>
  <c r="O12" i="1"/>
  <c r="N12" i="1"/>
  <c r="M12" i="1"/>
  <c r="L12" i="1"/>
  <c r="K12" i="1"/>
  <c r="I12" i="1"/>
  <c r="H12" i="1"/>
  <c r="G12" i="1"/>
  <c r="F12" i="1"/>
  <c r="E12" i="1"/>
  <c r="D12" i="1"/>
  <c r="C12" i="1"/>
  <c r="AB11" i="1"/>
  <c r="AA11" i="1"/>
  <c r="Z11" i="1"/>
  <c r="Y11" i="1"/>
  <c r="X11" i="1"/>
  <c r="W11" i="1"/>
  <c r="V11" i="1"/>
  <c r="U11" i="1"/>
  <c r="T11" i="1"/>
  <c r="S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C11" i="1"/>
  <c r="AB10" i="1"/>
  <c r="AA10" i="1"/>
  <c r="X10" i="1"/>
  <c r="W10" i="1"/>
  <c r="V10" i="1"/>
  <c r="U10" i="1"/>
  <c r="T10" i="1"/>
  <c r="S10" i="1"/>
  <c r="Q10" i="1"/>
  <c r="P10" i="1"/>
  <c r="O10" i="1"/>
  <c r="N10" i="1"/>
  <c r="M10" i="1"/>
  <c r="L10" i="1"/>
  <c r="K10" i="1"/>
  <c r="H10" i="1"/>
  <c r="G10" i="1"/>
  <c r="E10" i="1"/>
  <c r="C10" i="1"/>
  <c r="Z9" i="1"/>
  <c r="X9" i="1"/>
  <c r="W9" i="1"/>
  <c r="V9" i="1"/>
  <c r="U9" i="1"/>
  <c r="T9" i="1"/>
  <c r="S9" i="1"/>
  <c r="Q9" i="1"/>
  <c r="P9" i="1"/>
  <c r="P5" i="1" s="1"/>
  <c r="O9" i="1"/>
  <c r="N9" i="1"/>
  <c r="M9" i="1"/>
  <c r="L9" i="1"/>
  <c r="K9" i="1"/>
  <c r="J9" i="1"/>
  <c r="H9" i="1"/>
  <c r="G9" i="1"/>
  <c r="F9" i="1"/>
  <c r="E9" i="1"/>
  <c r="C9" i="1"/>
  <c r="AB8" i="1"/>
  <c r="AA8" i="1"/>
  <c r="X8" i="1"/>
  <c r="W8" i="1"/>
  <c r="V8" i="1"/>
  <c r="U8" i="1"/>
  <c r="T8" i="1"/>
  <c r="S8" i="1"/>
  <c r="P8" i="1"/>
  <c r="O8" i="1"/>
  <c r="N8" i="1"/>
  <c r="M8" i="1"/>
  <c r="L8" i="1"/>
  <c r="K8" i="1"/>
  <c r="H8" i="1"/>
  <c r="G8" i="1"/>
  <c r="E8" i="1"/>
  <c r="C8" i="1"/>
  <c r="AB7" i="1"/>
  <c r="AB5" i="1" s="1"/>
  <c r="AA7" i="1"/>
  <c r="X7" i="1"/>
  <c r="W7" i="1"/>
  <c r="V7" i="1"/>
  <c r="U7" i="1"/>
  <c r="T7" i="1"/>
  <c r="S7" i="1"/>
  <c r="P7" i="1"/>
  <c r="O7" i="1"/>
  <c r="N7" i="1"/>
  <c r="M7" i="1"/>
  <c r="L7" i="1"/>
  <c r="L5" i="1" s="1"/>
  <c r="K7" i="1"/>
  <c r="K5" i="1" s="1"/>
  <c r="H7" i="1"/>
  <c r="G7" i="1"/>
  <c r="E7" i="1"/>
  <c r="C7" i="1"/>
  <c r="AB6" i="1"/>
  <c r="AA6" i="1"/>
  <c r="Y6" i="1"/>
  <c r="X6" i="1"/>
  <c r="W6" i="1"/>
  <c r="V6" i="1"/>
  <c r="V5" i="1" s="1"/>
  <c r="U6" i="1"/>
  <c r="U5" i="1" s="1"/>
  <c r="T6" i="1"/>
  <c r="S6" i="1"/>
  <c r="R6" i="1"/>
  <c r="Q6" i="1"/>
  <c r="P6" i="1"/>
  <c r="O6" i="1"/>
  <c r="N6" i="1"/>
  <c r="N5" i="1" s="1"/>
  <c r="M6" i="1"/>
  <c r="M5" i="1" s="1"/>
  <c r="L6" i="1"/>
  <c r="K6" i="1"/>
  <c r="I6" i="1"/>
  <c r="G6" i="1"/>
  <c r="F6" i="1"/>
  <c r="E6" i="1"/>
  <c r="E5" i="1" s="1"/>
  <c r="AA5" i="1"/>
  <c r="W5" i="1"/>
  <c r="S5" i="1"/>
  <c r="O5" i="1"/>
  <c r="G5" i="1"/>
  <c r="P3" i="1" l="1"/>
  <c r="Z27" i="1"/>
  <c r="Z25" i="1"/>
  <c r="Z24" i="1" s="1"/>
  <c r="D26" i="1"/>
  <c r="D9" i="1" s="1"/>
  <c r="D31" i="1"/>
  <c r="Y24" i="1"/>
  <c r="Y8" i="1"/>
  <c r="R31" i="1"/>
  <c r="R26" i="1"/>
  <c r="R9" i="1" s="1"/>
  <c r="D14" i="1"/>
  <c r="F13" i="1"/>
  <c r="Z14" i="1"/>
  <c r="Q19" i="1"/>
  <c r="Q7" i="1"/>
  <c r="R27" i="1"/>
  <c r="Y5" i="1"/>
  <c r="J27" i="1"/>
  <c r="I8" i="1"/>
  <c r="I13" i="1"/>
  <c r="R16" i="1"/>
  <c r="R10" i="1" s="1"/>
  <c r="D17" i="1"/>
  <c r="D11" i="1" s="1"/>
  <c r="Z18" i="1"/>
  <c r="Z12" i="1" s="1"/>
  <c r="Z21" i="1"/>
  <c r="Z8" i="1" s="1"/>
  <c r="R23" i="1"/>
  <c r="F25" i="1"/>
  <c r="F27" i="1"/>
  <c r="D28" i="1"/>
  <c r="R30" i="1"/>
  <c r="R29" i="1" s="1"/>
  <c r="D34" i="1"/>
  <c r="D33" i="1" s="1"/>
  <c r="R34" i="1"/>
  <c r="R33" i="1" s="1"/>
  <c r="Q12" i="1"/>
  <c r="C13" i="1"/>
  <c r="J14" i="1"/>
  <c r="D15" i="1"/>
  <c r="J16" i="1"/>
  <c r="J10" i="1" s="1"/>
  <c r="X19" i="1"/>
  <c r="F20" i="1"/>
  <c r="I29" i="1"/>
  <c r="Y29" i="1"/>
  <c r="J30" i="1"/>
  <c r="J29" i="1" s="1"/>
  <c r="H6" i="1"/>
  <c r="H5" i="1" s="1"/>
  <c r="H3" i="1" s="1"/>
  <c r="F10" i="1"/>
  <c r="E19" i="1"/>
  <c r="Q25" i="1"/>
  <c r="I26" i="1"/>
  <c r="I9" i="1" s="1"/>
  <c r="I5" i="1" s="1"/>
  <c r="Q27" i="1"/>
  <c r="F29" i="1"/>
  <c r="F7" i="1" l="1"/>
  <c r="J20" i="1"/>
  <c r="D20" i="1"/>
  <c r="D19" i="1" s="1"/>
  <c r="F19" i="1"/>
  <c r="J13" i="1"/>
  <c r="J6" i="1"/>
  <c r="Z13" i="1"/>
  <c r="Z6" i="1"/>
  <c r="Q24" i="1"/>
  <c r="Q8" i="1"/>
  <c r="Q5" i="1" s="1"/>
  <c r="D27" i="1"/>
  <c r="D25" i="1"/>
  <c r="Z20" i="1"/>
  <c r="D13" i="1"/>
  <c r="D6" i="1"/>
  <c r="F24" i="1"/>
  <c r="F8" i="1"/>
  <c r="I24" i="1"/>
  <c r="J25" i="1"/>
  <c r="R25" i="1"/>
  <c r="R13" i="1"/>
  <c r="R20" i="1"/>
  <c r="J24" i="1" l="1"/>
  <c r="J8" i="1"/>
  <c r="D7" i="1"/>
  <c r="J19" i="1"/>
  <c r="J7" i="1"/>
  <c r="Z19" i="1"/>
  <c r="Z7" i="1"/>
  <c r="Z5" i="1" s="1"/>
  <c r="F5" i="1"/>
  <c r="R19" i="1"/>
  <c r="R7" i="1"/>
  <c r="J5" i="1"/>
  <c r="R24" i="1"/>
  <c r="R8" i="1"/>
  <c r="D24" i="1"/>
  <c r="D8" i="1"/>
  <c r="D5" i="1" s="1"/>
  <c r="R5" i="1" l="1"/>
</calcChain>
</file>

<file path=xl/sharedStrings.xml><?xml version="1.0" encoding="utf-8"?>
<sst xmlns="http://schemas.openxmlformats.org/spreadsheetml/2006/main" count="80" uniqueCount="47">
  <si>
    <t>სსიპ აწარმოე საქართველოში</t>
  </si>
  <si>
    <t>(ლარი)</t>
  </si>
  <si>
    <t>2021 წლის კვარტალური განწერა</t>
  </si>
  <si>
    <t>(ცვლილებებით)</t>
  </si>
  <si>
    <r>
      <rPr>
        <b/>
        <sz val="11"/>
        <color rgb="FF000000"/>
        <rFont val="Arial"/>
        <family val="2"/>
        <charset val="204"/>
      </rPr>
      <t xml:space="preserve">    </t>
    </r>
  </si>
  <si>
    <t>2020 წლის ბიუჯეტი (დამტკიცებული)</t>
  </si>
  <si>
    <t>2020 წლის ბიუჯეტი (დაზუსტებული)</t>
  </si>
  <si>
    <t>I 
(დამტკიცებული)</t>
  </si>
  <si>
    <t>I 
(დაზუსტებული)</t>
  </si>
  <si>
    <t>xx.xx.20 -Nxxx</t>
  </si>
  <si>
    <t>II
(დამტკიცებული)</t>
  </si>
  <si>
    <t>II
(დაზუსტებული)</t>
  </si>
  <si>
    <t>I-II ნაზარდი
(დაზუსტებული)</t>
  </si>
  <si>
    <t>III
(დამტკიცებული)</t>
  </si>
  <si>
    <t>III
(დაზუსტებული)</t>
  </si>
  <si>
    <t>I-III ნაზარდი
(დაზუსტებული)</t>
  </si>
  <si>
    <t>IV
(დამტკიცებული)</t>
  </si>
  <si>
    <t>IV
(დაზუსტებული)</t>
  </si>
  <si>
    <t>I-IV ნაზარდი
(დაზუსტებული)</t>
  </si>
  <si>
    <t>24 00</t>
  </si>
  <si>
    <t>მეწარმეობის განვითარება</t>
  </si>
  <si>
    <t>2.1</t>
  </si>
  <si>
    <t>შრომის ანაზღაურება</t>
  </si>
  <si>
    <t>2.2</t>
  </si>
  <si>
    <t>საქონელი და მომსახურება</t>
  </si>
  <si>
    <t>2.5</t>
  </si>
  <si>
    <t>სუბსიდიები</t>
  </si>
  <si>
    <t>2.6</t>
  </si>
  <si>
    <t>გრანტები</t>
  </si>
  <si>
    <t>სოციალური უზრუნველყოფა</t>
  </si>
  <si>
    <t>2.8</t>
  </si>
  <si>
    <t>სხვა ხარჯები</t>
  </si>
  <si>
    <t>არაფინანსური აქტივების ზრდა</t>
  </si>
  <si>
    <t>24 07 01</t>
  </si>
  <si>
    <t>სსიპ - აწარმოე საქართველოში</t>
  </si>
  <si>
    <t>24 07 02</t>
  </si>
  <si>
    <t>მეწარმეობის განვითარების ხელშეწყობა</t>
  </si>
  <si>
    <t>24 07 03</t>
  </si>
  <si>
    <t>ახალი კორონავირუსის გავრცელებიდან გამომდინარე ეკონომიკის ხელშეწყობის ღონისძიებები</t>
  </si>
  <si>
    <t>24 07 03 01 01</t>
  </si>
  <si>
    <t>სამშენებლო სექტორის ხელშეწყობა (სუბსიდიები)</t>
  </si>
  <si>
    <t>24 07 03 02</t>
  </si>
  <si>
    <t>მიკრო და მცირე მეწარმეობის ხელშეწყობა - მცირე გრანტები</t>
  </si>
  <si>
    <t>24 07 03 03</t>
  </si>
  <si>
    <t>მეწარმეობის განვითარების ხელშეწყობა საკრედიტო-საგარანტიო სქემა</t>
  </si>
  <si>
    <t>24 07 03 04</t>
  </si>
  <si>
    <t>მცირე, საშუალო და საოჯახო სასტუმრო ინდუსტრიის ხელშეწყობისათვის საჭირო ღონისძიებების განხორციელება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</si>
</sst>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#,##0"/>
    <numFmt numFmtId="165" formatCode="_-* #,##0\ _₾_-;\-* #,##0\ _₾_-;_-* &quot;-&quot;??\ _₾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ADBB9"/>
        <bgColor indexed="64"/>
      </patternFill>
    </fill>
    <fill>
      <patternFill patternType="solid">
        <fgColor theme="3" tint="0.79998168889431442"/>
        <bgColor rgb="FFF5F5F5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9" fontId="12" fillId="0" borderId="4" xfId="1" applyNumberFormat="1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4" fillId="2" borderId="7" xfId="2" applyNumberFormat="1" applyFont="1" applyFill="1" applyBorder="1" applyAlignment="1">
      <alignment horizontal="center" vertical="center" wrapText="1" readingOrder="1"/>
    </xf>
    <xf numFmtId="0" fontId="6" fillId="2" borderId="8" xfId="2" applyNumberFormat="1" applyFont="1" applyFill="1" applyBorder="1" applyAlignment="1">
      <alignment vertical="center" wrapText="1"/>
    </xf>
    <xf numFmtId="0" fontId="16" fillId="2" borderId="8" xfId="2" applyNumberFormat="1" applyFont="1" applyFill="1" applyBorder="1" applyAlignment="1">
      <alignment horizontal="center" vertical="center" textRotation="90" wrapText="1" readingOrder="1"/>
    </xf>
    <xf numFmtId="0" fontId="17" fillId="2" borderId="8" xfId="2" applyNumberFormat="1" applyFont="1" applyFill="1" applyBorder="1" applyAlignment="1">
      <alignment horizontal="center" vertical="center" textRotation="90" wrapText="1" readingOrder="1"/>
    </xf>
    <xf numFmtId="0" fontId="18" fillId="2" borderId="8" xfId="2" applyNumberFormat="1" applyFont="1" applyFill="1" applyBorder="1" applyAlignment="1">
      <alignment horizontal="center" vertical="center" textRotation="90" wrapText="1" readingOrder="1"/>
    </xf>
    <xf numFmtId="0" fontId="19" fillId="2" borderId="8" xfId="2" applyNumberFormat="1" applyFont="1" applyFill="1" applyBorder="1" applyAlignment="1">
      <alignment horizontal="center" vertical="center" textRotation="90" wrapText="1" readingOrder="1"/>
    </xf>
    <xf numFmtId="0" fontId="20" fillId="0" borderId="8" xfId="2" applyNumberFormat="1" applyFont="1" applyFill="1" applyBorder="1" applyAlignment="1">
      <alignment vertical="center" wrapText="1" readingOrder="1"/>
    </xf>
    <xf numFmtId="0" fontId="18" fillId="2" borderId="9" xfId="2" applyNumberFormat="1" applyFont="1" applyFill="1" applyBorder="1" applyAlignment="1">
      <alignment horizontal="center" vertical="center" textRotation="90" wrapText="1" readingOrder="1"/>
    </xf>
    <xf numFmtId="0" fontId="19" fillId="2" borderId="10" xfId="2" applyNumberFormat="1" applyFont="1" applyFill="1" applyBorder="1" applyAlignment="1">
      <alignment horizontal="center" vertical="center" textRotation="90" wrapText="1" readingOrder="1"/>
    </xf>
    <xf numFmtId="0" fontId="20" fillId="0" borderId="9" xfId="2" applyNumberFormat="1" applyFont="1" applyFill="1" applyBorder="1" applyAlignment="1">
      <alignment vertical="center" wrapText="1" readingOrder="1"/>
    </xf>
    <xf numFmtId="0" fontId="2" fillId="3" borderId="7" xfId="3" applyNumberFormat="1" applyFill="1" applyBorder="1" applyAlignment="1">
      <alignment horizontal="center" vertical="center" wrapText="1" readingOrder="1"/>
    </xf>
    <xf numFmtId="0" fontId="2" fillId="3" borderId="8" xfId="3" applyNumberFormat="1" applyFill="1" applyBorder="1" applyAlignment="1">
      <alignment vertical="center" wrapText="1" readingOrder="1"/>
    </xf>
    <xf numFmtId="164" fontId="2" fillId="3" borderId="8" xfId="3" applyNumberFormat="1" applyFill="1" applyBorder="1" applyAlignment="1">
      <alignment vertical="center" wrapText="1" readingOrder="1"/>
    </xf>
    <xf numFmtId="164" fontId="2" fillId="3" borderId="9" xfId="3" applyNumberFormat="1" applyFill="1" applyBorder="1" applyAlignment="1">
      <alignment vertical="center" wrapText="1" readingOrder="1"/>
    </xf>
    <xf numFmtId="164" fontId="2" fillId="3" borderId="10" xfId="3" applyNumberFormat="1" applyFill="1" applyBorder="1" applyAlignment="1">
      <alignment vertical="center" wrapText="1" readingOrder="1"/>
    </xf>
    <xf numFmtId="0" fontId="2" fillId="0" borderId="0" xfId="3" applyFill="1" applyBorder="1" applyAlignment="1">
      <alignment vertical="center"/>
    </xf>
    <xf numFmtId="0" fontId="21" fillId="0" borderId="11" xfId="2" applyNumberFormat="1" applyFont="1" applyFill="1" applyBorder="1" applyAlignment="1">
      <alignment horizontal="center" vertical="center" wrapText="1" readingOrder="1"/>
    </xf>
    <xf numFmtId="164" fontId="21" fillId="0" borderId="12" xfId="2" applyNumberFormat="1" applyFont="1" applyFill="1" applyBorder="1" applyAlignment="1">
      <alignment vertical="center" wrapText="1" readingOrder="1"/>
    </xf>
    <xf numFmtId="164" fontId="15" fillId="0" borderId="12" xfId="2" applyNumberFormat="1" applyFont="1" applyFill="1" applyBorder="1" applyAlignment="1">
      <alignment vertical="center" wrapText="1" readingOrder="1"/>
    </xf>
    <xf numFmtId="164" fontId="11" fillId="0" borderId="12" xfId="2" applyNumberFormat="1" applyFont="1" applyFill="1" applyBorder="1" applyAlignment="1">
      <alignment vertical="center" wrapText="1" readingOrder="1"/>
    </xf>
    <xf numFmtId="164" fontId="22" fillId="0" borderId="12" xfId="2" applyNumberFormat="1" applyFont="1" applyFill="1" applyBorder="1" applyAlignment="1">
      <alignment vertical="center" wrapText="1" readingOrder="1"/>
    </xf>
    <xf numFmtId="164" fontId="21" fillId="0" borderId="13" xfId="2" applyNumberFormat="1" applyFont="1" applyFill="1" applyBorder="1" applyAlignment="1">
      <alignment vertical="center" wrapText="1" readingOrder="1"/>
    </xf>
    <xf numFmtId="164" fontId="22" fillId="0" borderId="14" xfId="2" applyNumberFormat="1" applyFont="1" applyFill="1" applyBorder="1" applyAlignment="1">
      <alignment vertical="center" wrapText="1" readingOrder="1"/>
    </xf>
    <xf numFmtId="0" fontId="21" fillId="0" borderId="15" xfId="2" applyNumberFormat="1" applyFont="1" applyFill="1" applyBorder="1" applyAlignment="1">
      <alignment horizontal="center" vertical="center" wrapText="1" readingOrder="1"/>
    </xf>
    <xf numFmtId="164" fontId="21" fillId="0" borderId="16" xfId="2" applyNumberFormat="1" applyFont="1" applyFill="1" applyBorder="1" applyAlignment="1">
      <alignment vertical="center" wrapText="1" readingOrder="1"/>
    </xf>
    <xf numFmtId="164" fontId="15" fillId="0" borderId="16" xfId="2" applyNumberFormat="1" applyFont="1" applyFill="1" applyBorder="1" applyAlignment="1">
      <alignment vertical="center" wrapText="1" readingOrder="1"/>
    </xf>
    <xf numFmtId="164" fontId="11" fillId="0" borderId="16" xfId="2" applyNumberFormat="1" applyFont="1" applyFill="1" applyBorder="1" applyAlignment="1">
      <alignment vertical="center" wrapText="1" readingOrder="1"/>
    </xf>
    <xf numFmtId="164" fontId="22" fillId="0" borderId="16" xfId="2" applyNumberFormat="1" applyFont="1" applyFill="1" applyBorder="1" applyAlignment="1">
      <alignment vertical="center" wrapText="1" readingOrder="1"/>
    </xf>
    <xf numFmtId="164" fontId="21" fillId="0" borderId="17" xfId="2" applyNumberFormat="1" applyFont="1" applyFill="1" applyBorder="1" applyAlignment="1">
      <alignment vertical="center" wrapText="1" readingOrder="1"/>
    </xf>
    <xf numFmtId="164" fontId="22" fillId="0" borderId="18" xfId="2" applyNumberFormat="1" applyFont="1" applyFill="1" applyBorder="1" applyAlignment="1">
      <alignment vertical="center" wrapText="1" readingOrder="1"/>
    </xf>
    <xf numFmtId="0" fontId="21" fillId="0" borderId="19" xfId="2" applyNumberFormat="1" applyFont="1" applyFill="1" applyBorder="1" applyAlignment="1">
      <alignment horizontal="center" vertical="center" wrapText="1" readingOrder="1"/>
    </xf>
    <xf numFmtId="164" fontId="21" fillId="0" borderId="20" xfId="2" applyNumberFormat="1" applyFont="1" applyFill="1" applyBorder="1" applyAlignment="1">
      <alignment vertical="center" wrapText="1" readingOrder="1"/>
    </xf>
    <xf numFmtId="164" fontId="15" fillId="0" borderId="20" xfId="2" applyNumberFormat="1" applyFont="1" applyFill="1" applyBorder="1" applyAlignment="1">
      <alignment vertical="center" wrapText="1" readingOrder="1"/>
    </xf>
    <xf numFmtId="164" fontId="11" fillId="0" borderId="20" xfId="2" applyNumberFormat="1" applyFont="1" applyFill="1" applyBorder="1" applyAlignment="1">
      <alignment vertical="center" wrapText="1" readingOrder="1"/>
    </xf>
    <xf numFmtId="164" fontId="22" fillId="0" borderId="20" xfId="2" applyNumberFormat="1" applyFont="1" applyFill="1" applyBorder="1" applyAlignment="1">
      <alignment vertical="center" wrapText="1" readingOrder="1"/>
    </xf>
    <xf numFmtId="164" fontId="21" fillId="0" borderId="21" xfId="2" applyNumberFormat="1" applyFont="1" applyFill="1" applyBorder="1" applyAlignment="1">
      <alignment vertical="center" wrapText="1" readingOrder="1"/>
    </xf>
    <xf numFmtId="164" fontId="22" fillId="0" borderId="22" xfId="2" applyNumberFormat="1" applyFont="1" applyFill="1" applyBorder="1" applyAlignment="1">
      <alignment vertical="center" wrapText="1" readingOrder="1"/>
    </xf>
    <xf numFmtId="0" fontId="2" fillId="3" borderId="7" xfId="3" applyNumberFormat="1" applyFill="1" applyBorder="1" applyAlignment="1">
      <alignment vertical="center" wrapText="1" readingOrder="1"/>
    </xf>
    <xf numFmtId="164" fontId="14" fillId="0" borderId="12" xfId="2" applyNumberFormat="1" applyFont="1" applyFill="1" applyBorder="1" applyAlignment="1">
      <alignment vertical="center" wrapText="1" readingOrder="1"/>
    </xf>
    <xf numFmtId="164" fontId="23" fillId="0" borderId="12" xfId="2" applyNumberFormat="1" applyFont="1" applyFill="1" applyBorder="1" applyAlignment="1">
      <alignment vertical="center" wrapText="1" readingOrder="1"/>
    </xf>
    <xf numFmtId="164" fontId="1" fillId="0" borderId="12" xfId="2" applyNumberFormat="1" applyFont="1" applyFill="1" applyBorder="1" applyAlignment="1">
      <alignment vertical="center" wrapText="1" readingOrder="1"/>
    </xf>
    <xf numFmtId="164" fontId="14" fillId="0" borderId="13" xfId="2" applyNumberFormat="1" applyFont="1" applyFill="1" applyBorder="1" applyAlignment="1">
      <alignment vertical="center" wrapText="1" readingOrder="1"/>
    </xf>
    <xf numFmtId="165" fontId="14" fillId="0" borderId="0" xfId="2" applyNumberFormat="1" applyFont="1" applyFill="1" applyBorder="1" applyAlignment="1">
      <alignment vertical="center"/>
    </xf>
    <xf numFmtId="164" fontId="14" fillId="0" borderId="16" xfId="2" applyNumberFormat="1" applyFont="1" applyFill="1" applyBorder="1" applyAlignment="1">
      <alignment vertical="center" wrapText="1" readingOrder="1"/>
    </xf>
    <xf numFmtId="164" fontId="23" fillId="0" borderId="16" xfId="2" applyNumberFormat="1" applyFont="1" applyFill="1" applyBorder="1" applyAlignment="1">
      <alignment vertical="center" wrapText="1" readingOrder="1"/>
    </xf>
    <xf numFmtId="164" fontId="1" fillId="0" borderId="16" xfId="2" applyNumberFormat="1" applyFont="1" applyFill="1" applyBorder="1" applyAlignment="1">
      <alignment vertical="center" wrapText="1" readingOrder="1"/>
    </xf>
    <xf numFmtId="164" fontId="14" fillId="0" borderId="17" xfId="2" applyNumberFormat="1" applyFont="1" applyFill="1" applyBorder="1" applyAlignment="1">
      <alignment vertical="center" wrapText="1" readingOrder="1"/>
    </xf>
    <xf numFmtId="164" fontId="1" fillId="0" borderId="17" xfId="2" applyNumberFormat="1" applyFont="1" applyFill="1" applyBorder="1" applyAlignment="1">
      <alignment vertical="center" wrapText="1" readingOrder="1"/>
    </xf>
    <xf numFmtId="164" fontId="14" fillId="0" borderId="20" xfId="2" applyNumberFormat="1" applyFont="1" applyFill="1" applyBorder="1" applyAlignment="1">
      <alignment vertical="center" wrapText="1" readingOrder="1"/>
    </xf>
    <xf numFmtId="164" fontId="23" fillId="0" borderId="20" xfId="2" applyNumberFormat="1" applyFont="1" applyFill="1" applyBorder="1" applyAlignment="1">
      <alignment vertical="center" wrapText="1" readingOrder="1"/>
    </xf>
    <xf numFmtId="164" fontId="1" fillId="0" borderId="20" xfId="2" applyNumberFormat="1" applyFont="1" applyFill="1" applyBorder="1" applyAlignment="1">
      <alignment vertical="center" wrapText="1" readingOrder="1"/>
    </xf>
    <xf numFmtId="164" fontId="14" fillId="0" borderId="21" xfId="2" applyNumberFormat="1" applyFont="1" applyFill="1" applyBorder="1" applyAlignment="1">
      <alignment vertical="center" wrapText="1" readingOrder="1"/>
    </xf>
    <xf numFmtId="164" fontId="6" fillId="0" borderId="12" xfId="2" applyNumberFormat="1" applyFont="1" applyFill="1" applyBorder="1" applyAlignment="1">
      <alignment vertical="center" wrapText="1" readingOrder="1"/>
    </xf>
    <xf numFmtId="164" fontId="1" fillId="0" borderId="21" xfId="2" applyNumberFormat="1" applyFont="1" applyFill="1" applyBorder="1" applyAlignment="1">
      <alignment vertical="center" wrapText="1" readingOrder="1"/>
    </xf>
    <xf numFmtId="4" fontId="6" fillId="0" borderId="0" xfId="2" applyNumberFormat="1" applyFont="1" applyFill="1" applyBorder="1" applyAlignment="1">
      <alignment vertical="center"/>
    </xf>
    <xf numFmtId="4" fontId="22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vertical="center" wrapText="1"/>
    </xf>
    <xf numFmtId="0" fontId="22" fillId="0" borderId="0" xfId="2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164" fontId="22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</cellXfs>
  <cellStyles count="4">
    <cellStyle name="Normal" xfId="0" builtinId="0"/>
    <cellStyle name="Normal 5" xfId="2"/>
    <cellStyle name="Percent" xfId="1" builtinId="5"/>
    <cellStyle name="RowLevel_1" xfId="3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theme" Target="theme/theme1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130" Type="http://schemas.openxmlformats.org/officeDocument/2006/relationships/styles" Target="styles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calcChain" Target="calcChain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26" Type="http://schemas.openxmlformats.org/officeDocument/2006/relationships/externalLink" Target="externalLinks/externalLink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&#4305;&#4312;&#4323;&#4335;&#4308;&#4322;&#431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Macro331-08-w/net/DATA/US/MDA/WEO/Templates/wrs921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TEMP/InfraSource%2520DCF%2520Model%2520-%2520adjusted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USERS/Yee/Exc/InfraSource/Valuation%2520Presentation/Valuation%2520Model/Valuation%2520-%2520InfraSource%2520Consolidated%252012-2-02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data3/users3/users3/DATA/S1/ECU/SECTORS/External/ecuredtab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DEALS/RUNNING/steeltech/easco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Ekstrom/Ahold%2520_%2520US%2520Foodservice%2520-77522/Models/SF%2520Models/utopia-model2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1996/TENET/P4/CHSMRG3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97D4324\FINCA_2005_PBC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J:/DATA/S1/ECU/SECTORS/External/PERUMF97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My%2520Documents/Marcel/Training/training%2520Almaty/!CF%2520TASK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55%20Depreciation%20Analytical%20Testing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2%20FA%20movement,%20Balykchi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My%2520Documents/ML%2520Standard%2520Models/LBO%2520v4.3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TEMP/one%2520pager%25205.26.02a2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Nana-ts/net/Documents%2520and%2520Settings/inga/Desktop/ea_sabazo_det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Nana-ts/PRICE/Documents%2520and%2520Settings/cicino/Local%2520Settings/Temporary%2520Internet%2520Files/Content.IE5/67NC4HI1/CPICalc04_musha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desktop/2012%2520wlis%2520biujeti/2012%2520&#4332;&#4314;&#4312;&#4321;%2520&#4321;&#4317;&#4330;&#4312;&#4304;&#4314;&#4323;&#4320;&#4312;%2520&#4318;&#4320;&#4317;&#4306;&#4320;&#4304;&#4315;&#4308;&#4305;&#4312;&#4321;%2520&#4305;&#4312;&#4323;&#4335;&#4308;&#4322;&#4312;(5)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I:/DATA/KEN/current/External/KenBOP(current)base%2520May%2520mission%2520rev.2%2520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J:/Audit/TSB015/AUDIT/Dec2001/Final/&#1041;&#1048;&#1056;&#1046;&#1040;/Gzb_1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Documents%2520and%2520Settings/iuvarova/My%2520Documents/Loans_Calc/NEC-Neva_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Documents%2520and%2520Settings/AGyulumyan/Local%2520Settings/Temporary%2520Internet%2520Files/OLK50/&#1050;&#1057;&#1050;/&#1054;&#1090;&#1095;&#1077;&#1090;%2520&#1087;&#1086;%2520&#1087;&#1088;&#1086;&#1089;&#1088;&#1086;&#1095;&#1082;&#1072;&#1084;%252030.04.09%2520&#1050;&#1088;&#1072;&#1089;&#1085;&#1086;&#1103;&#1088;&#1089;&#1082;(&#1085;&#1086;&#1074;&#1099;&#1081;)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Documents%2520and%2520Settings/AGyulumyan/Local%2520Settings/Temporary%2520Internet%2520Files/OLK50/&#1058;&#1057;&#1050;/&#1054;&#1090;&#1095;&#1077;&#1090;%2520&#1087;&#1086;%2520&#1087;&#1088;&#1086;&#1089;&#1088;&#1086;&#1095;&#1082;&#1072;&#1084;%252031.05.09%2520&#1058;&#1086;&#1084;&#1089;&#1082;(&#1085;&#1086;&#1074;&#1099;&#1081;)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Documents%2520and%2520Settings/AGyulumyan/Local%2520Settings/Temporary%2520Internet%2520Files/OLK50/&#1053;&#1057;&#1050;/&#1054;&#1090;&#1095;&#1077;&#1090;%2520&#1087;&#1086;%2520&#1087;&#1088;&#1086;&#1089;&#1088;&#1086;&#1095;&#1082;&#1072;&#1084;%252017.04.09.&#1053;&#1086;&#1074;&#1086;&#1089;&#1080;&#1073;(&#1085;&#1086;&#1074;&#1099;&#1081;)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WINDOWS/TEMP/LME_PRIC_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CD0D09\eff9911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DATA/PA/CHL/SECTORS/BOP/Bop02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Documents%2520and%2520Settings/eyee/Desktop/computer/Equity%2520Raise/Equity%2520Raise/May%25202010%2520Update/Investor%2520Model%2520-%2520Budget_3.10.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TEMP/Alestra%2520Model%25204_16_02%2520v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Martin/AppData/Local/Microsoft/Windows/Temporary%2520Internet%2520Files/Content.Outlook/SPBBMSQF/WIN/TEMP/MFLOW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J:/WIN/TEMP/MFLOW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data3/users3/users3/WIN/TEMP/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USERS/Yee/Exc/InfraSource/Fairness/LBO%2520for%2520GFI%2520v.1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DATA/DD/GEO/BOP/Geo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K:/DOCUME~1/bud67/LOCALS~1/Temp/Rar$DI01.562/WIN/TEMP/MFLOW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J:/DATA/DD/GEO/BOP/Geo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2B38D74\ecubopLate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data3/users3/users3/DATA/US/MDA/WEO/Templates/wrs92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dc/fs/01_GDRIVE/01_From_MRDI_&amp;_GOV/03_From_GOV_Maka_Samxaraze_Minida_Ghlonti_10/Forma-1_(2016w)_2016-04-1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654052\2016%2520Tveebi%2520GFS-1986-2001%2520EB%2520REAL%25202016%252003%252021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nbg-file01/Users/ggrigolava/AppData/Local/Microsoft/Windows/Temporary%2520Internet%2520Files/Content.Outlook/WNWVM2ZI/Copy%2520of%2520CD_Issue_CalendarUPD%25202%2520(2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Budget_2012/City%2520Hall/Fund/Fund_20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My%2520Documents/Marcel/Personal/Current/REE691/Audit%25201999/August%25201999/RKTF/Special%2520Report%2520Eng/HH-AUDIT/OLY017/DIAGNOST/ENGLISCH/OLYMPUS/ANLAG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6C0716\KenBOP(current)base%2520May%2520mission%2520rev.2%25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4BD318\GEO_RE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Users/lgogadze/Desktop/LG_office%2520doc/Budget/Budget%25202013-2015/sent/UBT%2520Georgia%25202013-2015%2520v17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ela/ZEDAMXEDVELOBA/STATISTIKA/Consolidate%2520Report/2010/Consolidate_Report_09-201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data3/users3/Users/dsimard/AppData/Local/Microsoft/Windows/Temporary%2520Internet%2520Files/Content.Outlook/VUMFOKLA/BOP/GEOMon%2520(SBA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Documents%2520and%2520Settings/Robert/Local%2520Settings/Temporary%2520Internet%2520Files/OLK919/GT_Consolidated_10_08_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resbatumi6/Desktop/skolebs%2520axali%2520forma/forma%2520beneficiarebi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CITIN/PHILIPPINES/Globe/Financial/Model/Financial%2520Projectionsv43_Updated%25202003_No%2520time%2520stam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.guntsadze/AppData/Local/Microsoft/Windows/Temporary%2520Internet%2520Files/Content.Outlook/AO3SBZYR/mailbox/Documents/DOCUME~1/eyee/LOCALS~1/Temp/Rar$DI00.110/LA/FIPR%2520Mayo%252011-%2520El%2520Salvado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EMILYYEE%2520MAC/Desktop/Personal/IFC/Ghana%2520Telecom/DM%2520Package/Assumptions/GT%2520model%2520for%2520IF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users/Kawasaki/Fresh%2520Del%2520Monte/Spaceshot/Merger%2520Model/New%2520Merger%2520Model/Spaceshot%25205.1.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rostan/STEEL_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81C3280\Afr%2520OPs%25202010_v1_TZ_20091019_AB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TEMP/One_pager_09_12_02_v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dc/fs/01_GDRIVE/04_From_Giorgi_Petriashvili/01_Khelshekrulebebi/01_Khelshek_2017-04-0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Work/GT/Consolidation%25202/GT_Mobil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520Internet%2520Files/Content.IE5/6SOCZTIK/&#4330;&#4304;&#4320;&#4312;&#4308;&#4314;&#4312;%2520&#4324;&#4317;&#4320;&#4315;&#4308;&#4305;&#4312;%2520(1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DATA/SV/VULNERABILITIES/VULNERABILITIES%25202005-09/working-files/Master%2520Cross%2520Country%2520MSG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AHMSA/RT_COMP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klau/dial/irr%2520tt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B6B2C6\GEO%2520vulnerabilit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TEMP/SEN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S:/Current/GeoFis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Documents%2520and%2520Settings/AGyulumyan/Local%2520Settings/Temporary%2520Internet%2520Files/OLK50/&#1050;&#1057;&#1050;/&#1054;&#1090;&#1095;&#1077;&#1090;%2520&#1087;&#1086;%2520&#1087;&#1088;&#1086;&#1089;&#1088;&#1086;&#1095;&#1082;&#1072;&#1084;%252022.10.2010%2520&#1050;&#1088;&#1072;&#1089;&#1085;&#1086;&#1103;&#1088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Documents%2520and%2520Settings/AGyulumyan/Local%2520Settings/Temporary%2520Internet%2520Files/OLK50/&#1050;&#1057;&#1050;/&#1054;&#1090;&#1095;&#1077;&#1090;%2520&#1087;&#1086;%2520&#1087;&#1088;&#1086;&#1089;&#1088;&#1086;&#1095;&#1082;&#1072;&#1084;%252010%252007%252009%2520&#1050;&#1088;&#1072;&#1089;&#1085;&#1086;&#1103;&#1088;&#1089;&#1082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Documents%2520and%2520Settings/AGyulumyan/Local%2520Settings/Temporary%2520Internet%2520Files/OLK50/&#1058;&#1057;&#1050;/&#1054;&#1090;&#1095;&#1077;&#1090;%2520&#1087;&#1086;%2520&#1087;&#1088;&#1086;&#1089;&#1088;&#1086;&#1095;&#1082;&#1072;&#1084;%252017%252007%252009%2520&#1058;&#1086;&#1084;&#1089;&#1082;(&#1085;&#1086;&#1074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Colombia/WEO/GEEColombiaOct200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J:/Audit/Clients/Shirvan%2520oil/FS%2520&amp;%2520Reports/Financials/F-1,2,3_9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XLFILES/HASH/MAMSI/MMEHIS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jungman/AppData/Local/Microsoft/Windows/Temporary%2520Internet%2520Files/Content.Outlook/JGJ9R3X1/Users/SMazraani/AppData/Local/Microsoft/Windows/Temporary%2520Internet%2520Files/Content.IE5/3DMDGPRW/GEO_Charts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data3/users3/users3/Documents%2520and%2520Settings/BCLEMENTS/Local%2520Settings/Temporary%2520Internet%2520Files/OLK5/External%2520DSA%2520Template_country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9.%2520Supervision/_Analysis/Analysis-M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Streich/Allegheny/Alt/Comp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users/Hozack/AgraQuest/Operating%2520Model/Company%2520Model/P01_ML_Rev02b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L:/Merrill/InfraSource/Board%2520Meeting/LBO%2520for%2520GFI_Final_6.17.0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TEMP/One_Pager37%2520(Re.CPN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FPSSWN06p/wrs2/mcd/system/WRSTAB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Burgoon/Bestfoods/Strategic_1-2000/Bestfoods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EQUITY/Deals-New/3M(Sarns)/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Users/eka.guntsadze/AppData/Local/Microsoft/Windows/Temporary%2520Internet%2520Files/Content.Outlook/AO3SBZYR/Crestviewdc/shared/Personal/deadlink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2460CD\02_Kancelariistvis_2017-2020_Dag_Proektebi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users/Hozack/AgraQuest/Operating%2520Model/Company%2520Model/AGRQ%2520MODEL%2520400%2520from%2520D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data3/users3/users3/DATA/DD/FSU/FSU_DATABA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Tollinche/Boston%2520Scientific/Models/model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WINDOWS/TEMP/CRI-BOP-0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Data/hunnicutt/cytec/merger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My%2520Documents/chemicals/morton/MII%2520-%2520FOE%252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X:/Documents%2520and%2520Settings/eyee/My%2520Documents/Chinasoft/Due%2520Diligence/Due%2520Diligence%2520Trip%2520Docs/&#26032;&#24314;&#25991;&#20214;&#22841;/Chinasoft%2520Financial%2520Model-1.0(GY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84312F\2012%25203-6%2520months%2520deficit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.villagebanking.org/DOCUME~1/ATAYLO~1/LOCALS~1/Temp/notesE1EF34/Appendix%202%20FINCA%20Disbursement%20Budget%2008-12-09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DD57AD\CPI_By_import_and_Domestic_goods_achiko+regulirebadi%2520fasebi%2520(es%2520aris%2520bolo%2520varianti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DATA/CA/CRI/Dbase/Dinput/CRI-INPUT-ABOP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DATA/CA/CRI/EXTERNAL/Output/Other-2002/CRI-INPUT-ABOP-4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01%20OTHER%20ASSETS%20Leadshee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22AF704\ecubopLatest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01%20Current%20accounts%20Combined%20Leadsheet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Documents%2520and%2520Settings/lcurran/My%2520Documents/India/blank%2520files/MD98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data3/users3/users3/USERS/Irina%2520Dolinskaya/FPmode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-FUP99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192.168.11.113/sheskidvebi/2016%2520&#4332;&#4314;&#4312;&#4321;%2520&#4322;&#4308;&#4316;&#4307;&#4308;&#4320;&#4308;&#4305;&#4312;/mTvarobis%2520administacia%2520cxrili%252010%2520ricxvamde/93-%2520tskalmomarageba%2520(1)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D85759\wrs915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Deals/UPS/Logistics%2520Comps%2520-%25208-21-0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ile01/Regional%2520Department/Users/Lberdzenishvili/Desktop/17.02.2014/martvilis%2520municipalitetis%2520sakrebulo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Projects/Prometheus/A_D2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TEMP/NRG_Duke_One_Pag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Macro331-08-w/net/USERS/Irina%2520Dolinskaya/FPmodel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C9A7D23\Forward%2520Comps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W:/DATA/DH/GEO/BOP/Data/FLOW2004a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dc/fs/Users/g.tsintsadze/AppData/Local/Microsoft/Windows/INetCache/Content.Outlook/KGMCI2S6/yovel%252010%2520ricxvamde%2520xrili/99-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data3/users3/users3/DATA/S1/ECU/SECTORS/External/PERUMF97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DATA/CA/CRI/EXTERNAL/Output/CRI-BOP-0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A:/My%2520Documents/_WORK/Finca/Kyrg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Users/ekaterineguntsadze/Desktop/2019-2019%2520Budget/imf1s/vol1/data/wrs/eu2/system2000/WRSTAB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4487E3D\forma%2520beneficiarebis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F:/TEMP/TITAN%2520Partial%2520Recap_019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eguntsadze/Desktop/2019-2019%2520Budget/C:/Applications/Microsoft%2520Excel.app/C:/CPLAZO/IMAE/PR/INF1-ALE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"/>
      <sheetName val="N2 სსიპ-ები"/>
      <sheetName val="N3"/>
      <sheetName val="N4"/>
      <sheetName val="N6"/>
      <sheetName val="შეჯამება_17.11.2020"/>
      <sheetName val="2020 აპარატი და პროგრამები"/>
      <sheetName val="კვ. განწერა"/>
      <sheetName val="კვ. განწერა საკუთარი ბიუჯეტი"/>
      <sheetName val="2021 კვარტ. ცვლილ. ნაზარდი"/>
      <sheetName val="2021"/>
      <sheetName val="დეპოზიტები (ნაერთი)2020"/>
      <sheetName val="დეპოზიტები (ნაერთი)2021"/>
      <sheetName val="2021 მეწარმეობა_02"/>
      <sheetName val="2021 მეწარმეობა_03"/>
      <sheetName val="2021 ექსპორტი_02"/>
      <sheetName val="2021 ინვესტიცია_02"/>
      <sheetName val="2021 სტრატეგიული კომუნიკაცია"/>
      <sheetName val="2021 საერთაშორისო"/>
      <sheetName val="2021 ბიზნეს-ჰაბები"/>
      <sheetName val="2021_არაფინანსურ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</sheet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 Model"/>
    </sheetNames>
    <sheetDataSet>
      <sheetData sheetId="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47"/>
    </sheetNames>
    <sheetDataSet>
      <sheetData sheetId="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</sheetNames>
    <sheetDataSet>
      <sheetData sheetId="0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Cash"/>
    </sheetNames>
    <sheetDataSet>
      <sheetData sheetId="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  <sheetName val="M-100"/>
      <sheetName val="10C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Disposals testing"/>
      <sheetName val=" threshold"/>
      <sheetName val="Leased Assets"/>
      <sheetName val="FA Movement-consolidated-2000"/>
      <sheetName val="depreciation testing (2)"/>
      <sheetName val="adds"/>
      <sheetName val="1651 "/>
      <sheetName val="FA Rollforward"/>
      <sheetName val="FA UZ"/>
      <sheetName val="Disposals"/>
      <sheetName val="FA Movement "/>
      <sheetName val="10Cash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  <sheetName val="Additions testing"/>
      <sheetName val="Movement schedule"/>
      <sheetName val="depreciation testing"/>
      <sheetName val="FA Movement "/>
      <sheetName val="10Cas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Tables"/>
      <sheetName val="Index"/>
      <sheetName val="Annual Raw 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Provisions"/>
    </sheetNames>
    <sheetDataSet>
      <sheetData sheetId="0" refreshError="1"/>
      <sheetData sheetId="1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Threshold"/>
      <sheetName val="Tickmarks"/>
      <sheetName val="P&amp;L"/>
      <sheetName val="Provisions"/>
      <sheetName val="breakdown"/>
      <sheetName val="FA depreciation"/>
      <sheetName val="Additions testing"/>
      <sheetName val="Movement schedule"/>
      <sheetName val="depreciation testing"/>
    </sheetNames>
    <sheetDataSet>
      <sheetData sheetId="0" refreshError="1">
        <row r="16">
          <cell r="G16">
            <v>4073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 som (3)"/>
      <sheetName val="Sheet1"/>
      <sheetName val="Tickmarks"/>
      <sheetName val="Выбытие ОС"/>
      <sheetName val="Additions_Disposals"/>
      <sheetName val="SocFund"/>
      <sheetName val="Лист1"/>
      <sheetName val="Circularization"/>
      <sheetName val="Loan portfolio as of 30.09.03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1 (2)"/>
      <sheetName val="Reconciliation"/>
      <sheetName val="By decades"/>
      <sheetName val="1633"/>
      <sheetName val="1630"/>
      <sheetName val="1635"/>
      <sheetName val="Sheet2"/>
      <sheetName val="Sheet1 (3)"/>
      <sheetName val="160304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USD"/>
      <sheetName val="EUR "/>
      <sheetName val="Au840978 (2)"/>
      <sheetName val="Au840978"/>
      <sheetName val="Unrealized"/>
      <sheetName val="840"/>
      <sheetName val="978"/>
      <sheetName val="DD Reserve calculation"/>
      <sheetName val="COP 2002"/>
      <sheetName val="COP 2003"/>
      <sheetName val="THEPS"/>
      <sheetName val="BHPP"/>
      <sheetName val="1620-THEPS"/>
      <sheetName val="1720-THEPS"/>
      <sheetName val="1730-THEPS"/>
      <sheetName val="1790-THEPS"/>
      <sheetName val="LLP per DT"/>
      <sheetName val="Bishkekkuru"/>
      <sheetName val="Loans"/>
      <sheetName val="Interest recalc"/>
      <sheetName val="Rough estimation"/>
      <sheetName val="BS 2004"/>
      <sheetName val="PL 2004"/>
      <sheetName val="BS 2003"/>
      <sheetName val="Sheet6"/>
      <sheetName val="Sheet5"/>
      <sheetName val="1790"/>
      <sheetName val="1610"/>
      <sheetName val="3290"/>
      <sheetName val="3430-south"/>
      <sheetName val="1610-south"/>
      <sheetName val="запрос"/>
      <sheetName val="Final Audit 311204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XREF"/>
      <sheetName val="Subscriptions"/>
      <sheetName val="Share Register"/>
      <sheetName val="Cash flow projections PBC 2005"/>
      <sheetName val="Disclosure"/>
      <sheetName val="Rollfwd 2007"/>
      <sheetName val="Rollfwd 2006"/>
      <sheetName val="Test of OB"/>
      <sheetName val="Additions 30.09.07"/>
      <sheetName val="Additions 3 month."/>
      <sheetName val="Disposal 31.12.07"/>
      <sheetName val="Depreciation"/>
      <sheetName val="Tickmarks (2)"/>
      <sheetName val="Datasheet"/>
      <sheetName val="P&amp;L"/>
      <sheetName val="Provisions"/>
      <sheetName val="breakdown"/>
      <sheetName val="FA depreciation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preciation testing"/>
      <sheetName val="% threshhold"/>
      <sheetName val="Tickmarks"/>
      <sheetName val="Additions_Disposals"/>
      <sheetName val="Datasheet"/>
      <sheetName val="P&amp;L"/>
      <sheetName val="Provision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get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</sheetNames>
    <sheetDataSet>
      <sheetData sheetId="0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nebi"/>
    </sheetNames>
    <sheetDataSet>
      <sheetData sheetId="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ties"/>
    </sheetNames>
    <sheetDataSet>
      <sheetData sheetId="0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_2012"/>
    </sheetNames>
    <sheetDataSet>
      <sheetData sheetId="0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  <sheetName val="8180 _8181_8182_"/>
      <sheetName val="Target"/>
      <sheetName val="depreciation testing"/>
      <sheetName val="Additions_Disposals"/>
    </sheetNames>
    <sheetDataSet>
      <sheetData sheetId="0" refreshError="1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 refreshError="1">
        <row r="15">
          <cell r="D15" t="str">
            <v>GL</v>
          </cell>
          <cell r="P15" t="str">
            <v>GL</v>
          </cell>
        </row>
        <row r="16">
          <cell r="P16" t="str">
            <v>!</v>
          </cell>
        </row>
        <row r="17">
          <cell r="P17" t="str">
            <v>GL</v>
          </cell>
        </row>
        <row r="18">
          <cell r="P18" t="str">
            <v>!</v>
          </cell>
        </row>
        <row r="19">
          <cell r="P19" t="str">
            <v>!</v>
          </cell>
        </row>
        <row r="20">
          <cell r="O20">
            <v>119927.58</v>
          </cell>
          <cell r="P20" t="str">
            <v>!</v>
          </cell>
        </row>
      </sheetData>
      <sheetData sheetId="2" refreshError="1">
        <row r="15">
          <cell r="D15" t="str">
            <v>GL</v>
          </cell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 refreshError="1">
        <row r="15">
          <cell r="D15" t="str">
            <v>GL</v>
          </cell>
        </row>
        <row r="18">
          <cell r="O18">
            <v>369779.94</v>
          </cell>
        </row>
      </sheetData>
      <sheetData sheetId="4" refreshError="1"/>
      <sheetData sheetId="5" refreshError="1">
        <row r="15">
          <cell r="P15" t="str">
            <v>GL</v>
          </cell>
        </row>
        <row r="16">
          <cell r="P16" t="str">
            <v>GL</v>
          </cell>
        </row>
        <row r="17">
          <cell r="P17" t="str">
            <v>GL</v>
          </cell>
        </row>
        <row r="18">
          <cell r="O18">
            <v>1413898.9800000002</v>
          </cell>
          <cell r="P18" t="str">
            <v>!</v>
          </cell>
        </row>
      </sheetData>
      <sheetData sheetId="6" refreshError="1">
        <row r="16">
          <cell r="P16" t="str">
            <v>GL</v>
          </cell>
        </row>
        <row r="17">
          <cell r="O17">
            <v>674792.71000000008</v>
          </cell>
          <cell r="P17" t="str">
            <v>!</v>
          </cell>
        </row>
      </sheetData>
      <sheetData sheetId="7" refreshError="1">
        <row r="3">
          <cell r="A3">
            <v>25461.85</v>
          </cell>
        </row>
        <row r="15">
          <cell r="P15" t="str">
            <v>GL</v>
          </cell>
        </row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  <row r="18">
          <cell r="P18" t="str">
            <v>!</v>
          </cell>
        </row>
      </sheetData>
      <sheetData sheetId="8" refreshError="1">
        <row r="3">
          <cell r="A3">
            <v>25461.85</v>
          </cell>
        </row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  <row r="17">
          <cell r="P17" t="str">
            <v>!</v>
          </cell>
        </row>
        <row r="18">
          <cell r="P18" t="str">
            <v>!</v>
          </cell>
        </row>
      </sheetData>
      <sheetData sheetId="9" refreshError="1">
        <row r="15">
          <cell r="D15" t="str">
            <v>GL</v>
          </cell>
          <cell r="P15" t="str">
            <v>GL</v>
          </cell>
        </row>
        <row r="16">
          <cell r="O16">
            <v>210157.7</v>
          </cell>
          <cell r="P16" t="str">
            <v>!</v>
          </cell>
        </row>
        <row r="17">
          <cell r="P17" t="str">
            <v>GL</v>
          </cell>
        </row>
        <row r="18">
          <cell r="P18" t="str">
            <v>!</v>
          </cell>
        </row>
        <row r="19">
          <cell r="P19" t="str">
            <v>!</v>
          </cell>
        </row>
        <row r="20">
          <cell r="P20" t="str">
            <v>!</v>
          </cell>
        </row>
      </sheetData>
      <sheetData sheetId="10" refreshError="1">
        <row r="3">
          <cell r="A3">
            <v>25461.85</v>
          </cell>
          <cell r="B3">
            <v>25462</v>
          </cell>
          <cell r="D3" t="str">
            <v>Administrative Combined Leadsheet</v>
          </cell>
          <cell r="E3" t="str">
            <v>!</v>
          </cell>
        </row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DSA output"/>
    </sheetNames>
    <sheetDataSet>
      <sheetData sheetId="0" refreshError="1"/>
      <sheetData sheetId="1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Target"/>
      <sheetName val="depreciation t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Salary test"/>
      <sheetName val="XREF"/>
      <sheetName val="Tickmarks"/>
      <sheetName val="summary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Targ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</sheetNames>
    <sheetDataSet>
      <sheetData sheetId="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</sheetNames>
    <sheetDataSet>
      <sheetData sheetId="0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kro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int"/>
    </sheetNames>
    <sheetDataSet>
      <sheetData sheetId="0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"/>
    </sheetNames>
    <sheetDataSet>
      <sheetData sheetId="0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ME_price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Program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ganda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OW96"/>
    </sheetNames>
    <definedNames>
      <definedName name="[Macros Import].qbop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OW96"/>
    </sheetNames>
    <definedNames>
      <definedName name="[Macros Import].qbop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"/>
      <sheetName val="WB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OW96"/>
    </sheetNames>
    <definedNames>
      <definedName name="[Macros Import].qbop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"/>
      <sheetName val="WB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RES"/>
      <sheetName val="Input"/>
      <sheetName val="OUTPUT"/>
      <sheetName val="Tr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SM2001 Functiona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წმინდა_ამოღება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agevermöge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Imp"/>
      <sheetName val="in-o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User Defined Template"/>
      <sheetName val="UBT Georgia 2013-2015 v17"/>
      <sheetName val="UBT%20Georgia%202013-2015%20v17"/>
    </sheetNames>
    <definedNames>
      <definedName name="AxesFormat" sheetId="0"/>
      <definedName name="C.XAxisTicks2"/>
      <definedName name="C.XScaleSkip"/>
      <definedName name="Choices_Wrapper" sheetId="0"/>
      <definedName name="D.FreqNum"/>
      <definedName name="RunPool" sheetId="0"/>
      <definedName name="RunPurchase" sheetId="0"/>
      <definedName name="SumPool" sheetId="0"/>
      <definedName name="SumPurch" sheetId="0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 prog"/>
      <sheetName val="MS data prog"/>
      <sheetName val="int_calc"/>
      <sheetName val="NBG old"/>
      <sheetName val="red"/>
      <sheetName val="re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ebt Profile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  <sheetName val="Controls"/>
      <sheetName val="Debt Profile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y Drivers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 by Product (Source )"/>
      <sheetName val="Manual Input"/>
      <sheetName val="USD Convers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CFS"/>
      <sheetName val="P&amp;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Cap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Inputs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K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ბიზნეს ინფო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ELINE PUMAS"/>
      <sheetName val="Cvt. Debt"/>
      <sheetName val="Common"/>
      <sheetName val="F. FLEXCAPS"/>
      <sheetName val="LY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&amp;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"/>
      <sheetName val="PriceSyn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Micro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Sprint"/>
      <sheetName val="Employee"/>
    </sheetNames>
    <sheetDataSet>
      <sheetData sheetId="0" refreshError="1"/>
      <sheetData sheetId="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VB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97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Rates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_base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EON"/>
      <sheetName val="EX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ty"/>
    </sheet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ssum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</sheet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Model"/>
    </sheetNames>
    <sheetDataSet>
      <sheetData sheetId="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</sheetNames>
    <sheetDataSet>
      <sheetData sheetId="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x Detail"/>
    </sheet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 Files Locatio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Inputs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E"/>
      <sheetName val="Scenarios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3-6 months deficit"/>
      <sheetName val="2012%203-6%20months%20deficit"/>
    </sheetNames>
    <definedNames>
      <definedName name="hkjh"/>
    </definedNames>
    <sheetDataSet>
      <sheetData sheetId="0" refreshError="1"/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ic Info"/>
      <sheetName val="Global"/>
      <sheetName val="Ecuador"/>
      <sheetName val="Uganda"/>
      <sheetName val="DRC"/>
      <sheetName val="Total Budget"/>
      <sheetName val="Assumptions"/>
    </sheetNames>
    <sheetDataSet>
      <sheetData sheetId="0" refreshError="1"/>
      <sheetData sheetId="1">
        <row r="39">
          <cell r="C39">
            <v>0.1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estic"/>
      <sheetName val="mixed"/>
    </sheetNames>
    <sheetDataSet>
      <sheetData sheetId="0" refreshError="1"/>
      <sheetData sheetId="1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XREF"/>
      <sheetName val="Assumptions"/>
      <sheetName val="MOE"/>
      <sheetName val="Scenarios"/>
      <sheetName val="Basic Info"/>
      <sheetName val="Inputs"/>
    </sheetNames>
    <sheetDataSet>
      <sheetData sheetId="0" refreshError="1">
        <row r="1"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2"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</row>
        <row r="3">
          <cell r="H3">
            <v>-10263</v>
          </cell>
          <cell r="I3">
            <v>0</v>
          </cell>
          <cell r="J3">
            <v>-10263</v>
          </cell>
        </row>
        <row r="4">
          <cell r="H4">
            <v>0</v>
          </cell>
          <cell r="I4">
            <v>-10263</v>
          </cell>
          <cell r="J4">
            <v>0</v>
          </cell>
          <cell r="K4">
            <v>-10263</v>
          </cell>
        </row>
        <row r="5">
          <cell r="H5">
            <v>0</v>
          </cell>
          <cell r="I5">
            <v>7096</v>
          </cell>
          <cell r="J5">
            <v>0</v>
          </cell>
          <cell r="K5">
            <v>7096</v>
          </cell>
        </row>
        <row r="6">
          <cell r="H6">
            <v>0</v>
          </cell>
          <cell r="I6">
            <v>8110</v>
          </cell>
          <cell r="J6">
            <v>0</v>
          </cell>
          <cell r="K6">
            <v>8110</v>
          </cell>
        </row>
        <row r="7"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H8">
            <v>0</v>
          </cell>
          <cell r="I8">
            <v>444</v>
          </cell>
          <cell r="J8">
            <v>0</v>
          </cell>
          <cell r="K8">
            <v>444</v>
          </cell>
        </row>
        <row r="9">
          <cell r="H9">
            <v>0</v>
          </cell>
          <cell r="I9">
            <v>13</v>
          </cell>
          <cell r="J9">
            <v>0</v>
          </cell>
          <cell r="K9">
            <v>13</v>
          </cell>
        </row>
        <row r="10">
          <cell r="H10">
            <v>0</v>
          </cell>
          <cell r="I10">
            <v>69</v>
          </cell>
          <cell r="J10">
            <v>0</v>
          </cell>
          <cell r="K10">
            <v>69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H18">
            <v>0</v>
          </cell>
          <cell r="I18">
            <v>2683</v>
          </cell>
          <cell r="J18">
            <v>0</v>
          </cell>
          <cell r="K18">
            <v>2683</v>
          </cell>
        </row>
        <row r="19">
          <cell r="H19">
            <v>0</v>
          </cell>
          <cell r="I19">
            <v>8434</v>
          </cell>
          <cell r="J19">
            <v>0</v>
          </cell>
          <cell r="K19">
            <v>8434</v>
          </cell>
        </row>
        <row r="20">
          <cell r="H20">
            <v>0</v>
          </cell>
          <cell r="I20">
            <v>1488</v>
          </cell>
          <cell r="J20">
            <v>0</v>
          </cell>
          <cell r="K20">
            <v>1488</v>
          </cell>
        </row>
        <row r="21">
          <cell r="H21">
            <v>0</v>
          </cell>
          <cell r="I21">
            <v>2137</v>
          </cell>
          <cell r="J21">
            <v>0</v>
          </cell>
          <cell r="K21">
            <v>2137</v>
          </cell>
        </row>
        <row r="22">
          <cell r="H22">
            <v>0</v>
          </cell>
          <cell r="I22">
            <v>-2137</v>
          </cell>
          <cell r="J22">
            <v>0</v>
          </cell>
          <cell r="K22">
            <v>-2137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I24">
            <v>521</v>
          </cell>
          <cell r="J24">
            <v>0</v>
          </cell>
          <cell r="K24">
            <v>521</v>
          </cell>
        </row>
        <row r="25">
          <cell r="H25">
            <v>0</v>
          </cell>
          <cell r="I25">
            <v>-357</v>
          </cell>
          <cell r="J25">
            <v>0</v>
          </cell>
          <cell r="K25">
            <v>-357</v>
          </cell>
        </row>
        <row r="26">
          <cell r="H26">
            <v>0</v>
          </cell>
          <cell r="I26">
            <v>53</v>
          </cell>
          <cell r="J26">
            <v>0</v>
          </cell>
          <cell r="K26">
            <v>53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H29">
            <v>0</v>
          </cell>
          <cell r="I29">
            <v>18291</v>
          </cell>
          <cell r="J29">
            <v>0</v>
          </cell>
          <cell r="K29">
            <v>18291</v>
          </cell>
        </row>
        <row r="30">
          <cell r="H30">
            <v>0</v>
          </cell>
          <cell r="I30">
            <v>18291</v>
          </cell>
          <cell r="J30">
            <v>0</v>
          </cell>
          <cell r="K30">
            <v>18291</v>
          </cell>
        </row>
      </sheetData>
      <sheetData sheetId="1" refreshError="1">
        <row r="1"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2">
          <cell r="H2" t="str">
            <v>AJE</v>
          </cell>
          <cell r="I2" t="str">
            <v>Adjusted</v>
          </cell>
          <cell r="J2" t="str">
            <v>RJE</v>
          </cell>
        </row>
        <row r="3">
          <cell r="G3">
            <v>0</v>
          </cell>
          <cell r="H3">
            <v>-10263</v>
          </cell>
          <cell r="I3">
            <v>0</v>
          </cell>
          <cell r="J3">
            <v>-10263</v>
          </cell>
        </row>
        <row r="4">
          <cell r="G4">
            <v>0</v>
          </cell>
          <cell r="H4">
            <v>7096</v>
          </cell>
          <cell r="I4">
            <v>0</v>
          </cell>
          <cell r="J4">
            <v>7096</v>
          </cell>
        </row>
        <row r="5">
          <cell r="G5">
            <v>0</v>
          </cell>
          <cell r="H5">
            <v>8110</v>
          </cell>
          <cell r="I5">
            <v>0</v>
          </cell>
          <cell r="J5">
            <v>8110</v>
          </cell>
        </row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G7">
            <v>0</v>
          </cell>
          <cell r="H7">
            <v>444</v>
          </cell>
          <cell r="I7">
            <v>0</v>
          </cell>
          <cell r="J7">
            <v>444</v>
          </cell>
        </row>
        <row r="8">
          <cell r="G8">
            <v>0</v>
          </cell>
          <cell r="H8">
            <v>13</v>
          </cell>
          <cell r="I8">
            <v>0</v>
          </cell>
          <cell r="J8">
            <v>13</v>
          </cell>
        </row>
        <row r="9">
          <cell r="G9">
            <v>0</v>
          </cell>
          <cell r="H9">
            <v>69</v>
          </cell>
          <cell r="I9">
            <v>0</v>
          </cell>
          <cell r="J9">
            <v>69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G17">
            <v>0</v>
          </cell>
          <cell r="H17">
            <v>2683</v>
          </cell>
          <cell r="I17">
            <v>0</v>
          </cell>
          <cell r="J17">
            <v>2683</v>
          </cell>
        </row>
        <row r="18">
          <cell r="G18">
            <v>0</v>
          </cell>
          <cell r="H18">
            <v>8434</v>
          </cell>
          <cell r="I18">
            <v>0</v>
          </cell>
          <cell r="J18">
            <v>8434</v>
          </cell>
        </row>
        <row r="19">
          <cell r="G19">
            <v>0</v>
          </cell>
          <cell r="H19">
            <v>1488</v>
          </cell>
          <cell r="I19">
            <v>0</v>
          </cell>
          <cell r="J19">
            <v>1488</v>
          </cell>
        </row>
        <row r="20">
          <cell r="G20">
            <v>0</v>
          </cell>
          <cell r="H20">
            <v>2137</v>
          </cell>
          <cell r="I20">
            <v>0</v>
          </cell>
          <cell r="J20">
            <v>2137</v>
          </cell>
        </row>
        <row r="21">
          <cell r="G21">
            <v>0</v>
          </cell>
          <cell r="H21">
            <v>-2137</v>
          </cell>
          <cell r="I21">
            <v>0</v>
          </cell>
          <cell r="J21">
            <v>-2137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G23">
            <v>0</v>
          </cell>
          <cell r="H23">
            <v>521</v>
          </cell>
          <cell r="I23">
            <v>0</v>
          </cell>
          <cell r="J23">
            <v>521</v>
          </cell>
        </row>
        <row r="24">
          <cell r="G24">
            <v>0</v>
          </cell>
          <cell r="H24">
            <v>-357</v>
          </cell>
          <cell r="I24">
            <v>0</v>
          </cell>
          <cell r="J24">
            <v>-357</v>
          </cell>
        </row>
        <row r="25">
          <cell r="G25">
            <v>0</v>
          </cell>
          <cell r="H25">
            <v>53</v>
          </cell>
          <cell r="I25">
            <v>0</v>
          </cell>
          <cell r="J25">
            <v>53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G28">
            <v>0</v>
          </cell>
          <cell r="H28">
            <v>18291</v>
          </cell>
          <cell r="I28">
            <v>0</v>
          </cell>
          <cell r="J28">
            <v>18291</v>
          </cell>
        </row>
        <row r="29">
          <cell r="G29">
            <v>0</v>
          </cell>
          <cell r="H29">
            <v>18291</v>
          </cell>
          <cell r="I29">
            <v>0</v>
          </cell>
          <cell r="J29">
            <v>18291</v>
          </cell>
        </row>
        <row r="30">
          <cell r="G30">
            <v>0</v>
          </cell>
          <cell r="H30">
            <v>6497</v>
          </cell>
          <cell r="I30">
            <v>0</v>
          </cell>
          <cell r="J30">
            <v>6497</v>
          </cell>
        </row>
        <row r="31">
          <cell r="G31">
            <v>0</v>
          </cell>
          <cell r="H31">
            <v>6497</v>
          </cell>
          <cell r="I31">
            <v>0</v>
          </cell>
          <cell r="J31">
            <v>6497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RES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Basic Info"/>
      <sheetName val="Assumptions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  <cell r="M2" t="str">
            <v>PY1</v>
          </cell>
        </row>
        <row r="3">
          <cell r="F3">
            <v>1</v>
          </cell>
        </row>
        <row r="4">
          <cell r="F4">
            <v>1</v>
          </cell>
          <cell r="M4">
            <v>0</v>
          </cell>
        </row>
        <row r="5">
          <cell r="F5">
            <v>823518</v>
          </cell>
          <cell r="M5">
            <v>69253</v>
          </cell>
        </row>
        <row r="6">
          <cell r="F6">
            <v>42971</v>
          </cell>
          <cell r="M6">
            <v>20486</v>
          </cell>
        </row>
        <row r="7">
          <cell r="F7">
            <v>866490</v>
          </cell>
          <cell r="M7">
            <v>89739</v>
          </cell>
        </row>
        <row r="8">
          <cell r="F8">
            <v>0</v>
          </cell>
        </row>
        <row r="9">
          <cell r="F9">
            <v>0</v>
          </cell>
          <cell r="M9">
            <v>0</v>
          </cell>
        </row>
        <row r="10">
          <cell r="F10">
            <v>0</v>
          </cell>
          <cell r="M10">
            <v>0</v>
          </cell>
        </row>
        <row r="11">
          <cell r="F11">
            <v>0</v>
          </cell>
          <cell r="M11">
            <v>0</v>
          </cell>
        </row>
        <row r="12">
          <cell r="F12">
            <v>0</v>
          </cell>
          <cell r="M12">
            <v>0</v>
          </cell>
        </row>
        <row r="13">
          <cell r="F13">
            <v>0</v>
          </cell>
          <cell r="M13">
            <v>0</v>
          </cell>
        </row>
        <row r="14">
          <cell r="F14">
            <v>0</v>
          </cell>
          <cell r="M14">
            <v>0</v>
          </cell>
        </row>
        <row r="15">
          <cell r="F15">
            <v>0</v>
          </cell>
          <cell r="M15">
            <v>0</v>
          </cell>
        </row>
        <row r="16">
          <cell r="F16">
            <v>0</v>
          </cell>
          <cell r="M16">
            <v>0</v>
          </cell>
        </row>
        <row r="17">
          <cell r="F17">
            <v>0</v>
          </cell>
          <cell r="M17">
            <v>20000</v>
          </cell>
        </row>
        <row r="18">
          <cell r="F18">
            <v>0</v>
          </cell>
          <cell r="M18">
            <v>20000</v>
          </cell>
        </row>
        <row r="19">
          <cell r="F19">
            <v>0</v>
          </cell>
        </row>
        <row r="20">
          <cell r="F20">
            <v>0</v>
          </cell>
          <cell r="M20">
            <v>0</v>
          </cell>
        </row>
        <row r="21">
          <cell r="F21">
            <v>0</v>
          </cell>
          <cell r="M21">
            <v>0</v>
          </cell>
        </row>
        <row r="22">
          <cell r="F22">
            <v>0</v>
          </cell>
        </row>
        <row r="23">
          <cell r="F23">
            <v>0</v>
          </cell>
          <cell r="M23">
            <v>0</v>
          </cell>
        </row>
        <row r="24">
          <cell r="F24">
            <v>0</v>
          </cell>
          <cell r="M24">
            <v>0</v>
          </cell>
        </row>
        <row r="25">
          <cell r="F25">
            <v>0</v>
          </cell>
          <cell r="M25">
            <v>0</v>
          </cell>
        </row>
        <row r="26">
          <cell r="F26">
            <v>0</v>
          </cell>
          <cell r="M26">
            <v>1137</v>
          </cell>
        </row>
        <row r="27">
          <cell r="F27">
            <v>0</v>
          </cell>
          <cell r="M27">
            <v>0</v>
          </cell>
        </row>
        <row r="28">
          <cell r="F28">
            <v>0</v>
          </cell>
          <cell r="M28">
            <v>1137</v>
          </cell>
        </row>
        <row r="29">
          <cell r="F29">
            <v>0</v>
          </cell>
        </row>
        <row r="30">
          <cell r="F30">
            <v>0</v>
          </cell>
          <cell r="M30">
            <v>0</v>
          </cell>
        </row>
        <row r="31">
          <cell r="F31">
            <v>0</v>
          </cell>
          <cell r="M31">
            <v>0</v>
          </cell>
        </row>
        <row r="32">
          <cell r="F32">
            <v>0</v>
          </cell>
          <cell r="M32">
            <v>0</v>
          </cell>
        </row>
        <row r="33">
          <cell r="F33">
            <v>866490</v>
          </cell>
          <cell r="M33">
            <v>110876</v>
          </cell>
        </row>
      </sheetData>
      <sheetData sheetId="1" refreshError="1">
        <row r="1">
          <cell r="F1" t="str">
            <v>Preliminary</v>
          </cell>
          <cell r="K1" t="str">
            <v>PY1</v>
          </cell>
        </row>
        <row r="2">
          <cell r="F2" t="str">
            <v>Preliminary</v>
          </cell>
        </row>
        <row r="3">
          <cell r="F3">
            <v>1</v>
          </cell>
          <cell r="K3">
            <v>0</v>
          </cell>
        </row>
        <row r="4">
          <cell r="F4">
            <v>823518</v>
          </cell>
          <cell r="K4">
            <v>69253</v>
          </cell>
        </row>
        <row r="5">
          <cell r="F5">
            <v>42971</v>
          </cell>
          <cell r="K5">
            <v>20486</v>
          </cell>
        </row>
        <row r="6">
          <cell r="F6">
            <v>866490</v>
          </cell>
          <cell r="K6">
            <v>89739</v>
          </cell>
        </row>
        <row r="7">
          <cell r="F7">
            <v>866490</v>
          </cell>
        </row>
        <row r="8">
          <cell r="F8">
            <v>0</v>
          </cell>
          <cell r="K8">
            <v>0</v>
          </cell>
        </row>
        <row r="9">
          <cell r="F9">
            <v>0</v>
          </cell>
          <cell r="K9">
            <v>0</v>
          </cell>
        </row>
        <row r="10">
          <cell r="F10">
            <v>0</v>
          </cell>
          <cell r="K10">
            <v>0</v>
          </cell>
        </row>
        <row r="11">
          <cell r="F11">
            <v>0</v>
          </cell>
          <cell r="K11">
            <v>0</v>
          </cell>
        </row>
        <row r="12">
          <cell r="F12">
            <v>0</v>
          </cell>
          <cell r="K12">
            <v>0</v>
          </cell>
        </row>
        <row r="13">
          <cell r="F13">
            <v>0</v>
          </cell>
          <cell r="K13">
            <v>0</v>
          </cell>
        </row>
        <row r="14">
          <cell r="F14">
            <v>0</v>
          </cell>
          <cell r="K14">
            <v>0</v>
          </cell>
        </row>
        <row r="15">
          <cell r="F15">
            <v>0</v>
          </cell>
          <cell r="K15">
            <v>0</v>
          </cell>
        </row>
        <row r="16">
          <cell r="F16">
            <v>0</v>
          </cell>
          <cell r="K16">
            <v>20000</v>
          </cell>
        </row>
        <row r="17">
          <cell r="F17">
            <v>0</v>
          </cell>
          <cell r="K17">
            <v>20000</v>
          </cell>
        </row>
        <row r="18">
          <cell r="F18">
            <v>0</v>
          </cell>
        </row>
        <row r="19">
          <cell r="F19">
            <v>0</v>
          </cell>
          <cell r="K19">
            <v>0</v>
          </cell>
        </row>
        <row r="20">
          <cell r="F20">
            <v>0</v>
          </cell>
          <cell r="K20">
            <v>0</v>
          </cell>
        </row>
        <row r="21">
          <cell r="F21">
            <v>0</v>
          </cell>
        </row>
        <row r="22">
          <cell r="F22">
            <v>0</v>
          </cell>
          <cell r="K22">
            <v>0</v>
          </cell>
        </row>
        <row r="23">
          <cell r="F23">
            <v>0</v>
          </cell>
          <cell r="K23">
            <v>0</v>
          </cell>
        </row>
        <row r="24">
          <cell r="F24">
            <v>0</v>
          </cell>
          <cell r="K24">
            <v>0</v>
          </cell>
        </row>
        <row r="25">
          <cell r="F25">
            <v>0</v>
          </cell>
          <cell r="K25">
            <v>1137</v>
          </cell>
        </row>
        <row r="26">
          <cell r="F26">
            <v>0</v>
          </cell>
          <cell r="K26">
            <v>0</v>
          </cell>
        </row>
        <row r="27">
          <cell r="F27">
            <v>0</v>
          </cell>
          <cell r="K27">
            <v>1137</v>
          </cell>
        </row>
        <row r="28">
          <cell r="F28">
            <v>0</v>
          </cell>
        </row>
        <row r="29">
          <cell r="F29">
            <v>0</v>
          </cell>
          <cell r="K29">
            <v>0</v>
          </cell>
        </row>
        <row r="30">
          <cell r="F30">
            <v>0</v>
          </cell>
          <cell r="K30">
            <v>0</v>
          </cell>
        </row>
        <row r="31">
          <cell r="F31">
            <v>0</v>
          </cell>
          <cell r="K31">
            <v>0</v>
          </cell>
        </row>
        <row r="32">
          <cell r="F32">
            <v>866490</v>
          </cell>
          <cell r="K32">
            <v>110876</v>
          </cell>
        </row>
        <row r="33">
          <cell r="F33">
            <v>866490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Def"/>
      <sheetName val="Model"/>
    </sheetNames>
    <sheetDataSet>
      <sheetData sheetId="0" refreshError="1"/>
      <sheetData sheetId="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  <sheetName val="Links"/>
      <sheetName val="Lead"/>
    </sheetNames>
    <sheetDataSet>
      <sheetData sheetId="0" refreshError="1">
        <row r="5">
          <cell r="D5" t="str">
            <v>Fundación Paraguaya de Cooperación y Desarrollo</v>
          </cell>
        </row>
        <row r="6">
          <cell r="D6" t="str">
            <v>Miles de Guaranies</v>
          </cell>
        </row>
      </sheetData>
      <sheetData sheetId="1" refreshError="1"/>
      <sheetData sheetId="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"/>
    </sheetNames>
    <sheetDataSet>
      <sheetData sheetId="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დასახელება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</sheetNames>
    <sheetDataSet>
      <sheetData sheetId="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Inp1"/>
      <sheetName val="ModDef"/>
    </sheetNames>
    <sheetDataSet>
      <sheetData sheetId="0" refreshError="1"/>
      <sheetData sheetId="1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"/>
    </sheetNames>
    <sheetDataSet>
      <sheetData sheetId="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Raw Data"/>
      <sheetName val="Quarterly MacroFlow"/>
    </sheetNames>
    <sheetDataSet>
      <sheetData sheetId="0" refreshError="1"/>
      <sheetData sheetId="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 Kyrg"/>
    </sheet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</sheetNames>
    <sheetDataSet>
      <sheetData sheetId="0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topLeftCell="A25" workbookViewId="0">
      <selection activeCell="A3" sqref="A3"/>
    </sheetView>
  </sheetViews>
  <sheetFormatPr defaultColWidth="9.140625" defaultRowHeight="14.25" outlineLevelRow="1" x14ac:dyDescent="0.25"/>
  <cols>
    <col min="1" max="1" width="9.140625" style="4" customWidth="1"/>
    <col min="2" max="2" width="31.5703125" style="4" customWidth="1"/>
    <col min="3" max="3" width="13.7109375" style="4" customWidth="1"/>
    <col min="4" max="4" width="11.28515625" style="78" customWidth="1"/>
    <col min="5" max="5" width="11.42578125" style="4" bestFit="1" customWidth="1"/>
    <col min="6" max="6" width="11.5703125" style="78" customWidth="1"/>
    <col min="7" max="7" width="7.85546875" style="4" hidden="1" customWidth="1"/>
    <col min="8" max="8" width="11.42578125" style="4" bestFit="1" customWidth="1"/>
    <col min="9" max="9" width="11.42578125" style="78" customWidth="1"/>
    <col min="10" max="10" width="11.42578125" style="4" customWidth="1"/>
    <col min="11" max="11" width="8" style="4" hidden="1" customWidth="1"/>
    <col min="12" max="12" width="9.140625" style="4" hidden="1" customWidth="1"/>
    <col min="13" max="13" width="9" style="4" hidden="1" customWidth="1"/>
    <col min="14" max="14" width="9.7109375" style="4" hidden="1" customWidth="1"/>
    <col min="15" max="15" width="9.140625" style="4" hidden="1" customWidth="1"/>
    <col min="16" max="16" width="11.28515625" style="4" customWidth="1"/>
    <col min="17" max="17" width="11.28515625" style="78" customWidth="1"/>
    <col min="18" max="18" width="11.28515625" style="4" customWidth="1"/>
    <col min="19" max="23" width="9.140625" style="4" hidden="1" customWidth="1"/>
    <col min="24" max="24" width="11.28515625" style="4" customWidth="1"/>
    <col min="25" max="25" width="11.42578125" style="78" customWidth="1"/>
    <col min="26" max="26" width="11.42578125" style="4" customWidth="1"/>
    <col min="27" max="28" width="9.140625" style="4" hidden="1" customWidth="1"/>
    <col min="29" max="29" width="16.85546875" style="4" customWidth="1"/>
    <col min="30" max="16384" width="9.140625" style="4"/>
  </cols>
  <sheetData>
    <row r="1" spans="1:29" ht="18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 t="s">
        <v>1</v>
      </c>
      <c r="AA1" s="3"/>
      <c r="AB1" s="3"/>
    </row>
    <row r="2" spans="1:29" s="10" customFormat="1" ht="15.75" thickBot="1" x14ac:dyDescent="0.3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 t="s">
        <v>3</v>
      </c>
      <c r="AA2" s="8"/>
      <c r="AB2" s="9"/>
    </row>
    <row r="3" spans="1:29" ht="15.75" thickBot="1" x14ac:dyDescent="0.3">
      <c r="A3" s="11"/>
      <c r="B3" s="12"/>
      <c r="C3" s="12"/>
      <c r="D3" s="13"/>
      <c r="E3" s="14">
        <f>E5/$C$5</f>
        <v>0.51239428404782739</v>
      </c>
      <c r="F3" s="14"/>
      <c r="G3" s="14"/>
      <c r="H3" s="14">
        <f>H5/$C$5</f>
        <v>0.3085447652376786</v>
      </c>
      <c r="I3" s="14"/>
      <c r="J3" s="14"/>
      <c r="K3" s="14"/>
      <c r="L3" s="14"/>
      <c r="M3" s="14"/>
      <c r="N3" s="14"/>
      <c r="O3" s="14"/>
      <c r="P3" s="14">
        <f>P5/$C$5</f>
        <v>0.12598425196850394</v>
      </c>
      <c r="Q3" s="14"/>
      <c r="R3" s="14"/>
      <c r="S3" s="14"/>
      <c r="T3" s="14"/>
      <c r="U3" s="14"/>
      <c r="V3" s="14"/>
      <c r="W3" s="14"/>
      <c r="X3" s="14">
        <f>X5/$C$5</f>
        <v>0.12598425196850394</v>
      </c>
      <c r="Y3" s="15"/>
      <c r="Z3" s="16"/>
      <c r="AA3" s="12"/>
      <c r="AB3" s="17"/>
    </row>
    <row r="4" spans="1:29" ht="54.75" thickBot="1" x14ac:dyDescent="0.3">
      <c r="A4" s="18" t="s">
        <v>4</v>
      </c>
      <c r="B4" s="19"/>
      <c r="C4" s="20" t="s">
        <v>5</v>
      </c>
      <c r="D4" s="21" t="s">
        <v>6</v>
      </c>
      <c r="E4" s="22" t="s">
        <v>7</v>
      </c>
      <c r="F4" s="23" t="s">
        <v>8</v>
      </c>
      <c r="G4" s="24" t="s">
        <v>9</v>
      </c>
      <c r="H4" s="22" t="s">
        <v>10</v>
      </c>
      <c r="I4" s="23" t="s">
        <v>11</v>
      </c>
      <c r="J4" s="22" t="s">
        <v>12</v>
      </c>
      <c r="K4" s="24" t="s">
        <v>9</v>
      </c>
      <c r="L4" s="24" t="s">
        <v>9</v>
      </c>
      <c r="M4" s="24" t="s">
        <v>9</v>
      </c>
      <c r="N4" s="24"/>
      <c r="O4" s="24"/>
      <c r="P4" s="22" t="s">
        <v>13</v>
      </c>
      <c r="Q4" s="23" t="s">
        <v>14</v>
      </c>
      <c r="R4" s="22" t="s">
        <v>15</v>
      </c>
      <c r="S4" s="24" t="s">
        <v>9</v>
      </c>
      <c r="T4" s="24" t="s">
        <v>9</v>
      </c>
      <c r="U4" s="24"/>
      <c r="V4" s="24"/>
      <c r="W4" s="24"/>
      <c r="X4" s="25" t="s">
        <v>16</v>
      </c>
      <c r="Y4" s="26" t="s">
        <v>17</v>
      </c>
      <c r="Z4" s="22" t="s">
        <v>18</v>
      </c>
      <c r="AA4" s="24" t="s">
        <v>9</v>
      </c>
      <c r="AB4" s="27" t="s">
        <v>9</v>
      </c>
    </row>
    <row r="5" spans="1:29" ht="15.75" thickBot="1" x14ac:dyDescent="0.3">
      <c r="A5" s="28" t="s">
        <v>19</v>
      </c>
      <c r="B5" s="29" t="s">
        <v>20</v>
      </c>
      <c r="C5" s="30">
        <f>SUM(C6:C12)</f>
        <v>137160000</v>
      </c>
      <c r="D5" s="30">
        <f t="shared" ref="D5:AB5" si="0">SUM(D6:D12)</f>
        <v>147160000</v>
      </c>
      <c r="E5" s="30">
        <f t="shared" si="0"/>
        <v>70280000</v>
      </c>
      <c r="F5" s="30">
        <f t="shared" si="0"/>
        <v>70280000</v>
      </c>
      <c r="G5" s="30">
        <f t="shared" si="0"/>
        <v>0</v>
      </c>
      <c r="H5" s="30">
        <f t="shared" si="0"/>
        <v>42320000</v>
      </c>
      <c r="I5" s="30">
        <f t="shared" si="0"/>
        <v>42320000</v>
      </c>
      <c r="J5" s="30">
        <f t="shared" si="0"/>
        <v>112600000</v>
      </c>
      <c r="K5" s="30">
        <f t="shared" si="0"/>
        <v>0</v>
      </c>
      <c r="L5" s="30">
        <f t="shared" si="0"/>
        <v>0</v>
      </c>
      <c r="M5" s="30">
        <f t="shared" si="0"/>
        <v>0</v>
      </c>
      <c r="N5" s="30">
        <f t="shared" si="0"/>
        <v>0</v>
      </c>
      <c r="O5" s="30">
        <f t="shared" si="0"/>
        <v>0</v>
      </c>
      <c r="P5" s="30">
        <f t="shared" si="0"/>
        <v>17280000</v>
      </c>
      <c r="Q5" s="30">
        <f t="shared" si="0"/>
        <v>17280000</v>
      </c>
      <c r="R5" s="30">
        <f t="shared" si="0"/>
        <v>129880000</v>
      </c>
      <c r="S5" s="30">
        <f t="shared" si="0"/>
        <v>0</v>
      </c>
      <c r="T5" s="30">
        <f t="shared" si="0"/>
        <v>0</v>
      </c>
      <c r="U5" s="30">
        <f t="shared" si="0"/>
        <v>0</v>
      </c>
      <c r="V5" s="30">
        <f t="shared" si="0"/>
        <v>0</v>
      </c>
      <c r="W5" s="30">
        <f t="shared" si="0"/>
        <v>0</v>
      </c>
      <c r="X5" s="31">
        <f t="shared" si="0"/>
        <v>17280000</v>
      </c>
      <c r="Y5" s="32">
        <f t="shared" si="0"/>
        <v>17280000</v>
      </c>
      <c r="Z5" s="31">
        <f t="shared" si="0"/>
        <v>147160000</v>
      </c>
      <c r="AA5" s="30" t="e">
        <f t="shared" si="0"/>
        <v>#REF!</v>
      </c>
      <c r="AB5" s="31" t="e">
        <f t="shared" si="0"/>
        <v>#REF!</v>
      </c>
      <c r="AC5" s="33"/>
    </row>
    <row r="6" spans="1:29" ht="15" outlineLevel="1" x14ac:dyDescent="0.25">
      <c r="A6" s="34" t="s">
        <v>21</v>
      </c>
      <c r="B6" s="35" t="s">
        <v>22</v>
      </c>
      <c r="C6" s="36">
        <f>C14</f>
        <v>1760000</v>
      </c>
      <c r="D6" s="37">
        <f t="shared" ref="D6:AB6" si="1">D14</f>
        <v>1760000</v>
      </c>
      <c r="E6" s="35">
        <f t="shared" si="1"/>
        <v>440000</v>
      </c>
      <c r="F6" s="38">
        <f t="shared" si="1"/>
        <v>440000</v>
      </c>
      <c r="G6" s="35">
        <f t="shared" si="1"/>
        <v>0</v>
      </c>
      <c r="H6" s="35">
        <f t="shared" si="1"/>
        <v>440000</v>
      </c>
      <c r="I6" s="38">
        <f t="shared" si="1"/>
        <v>440000</v>
      </c>
      <c r="J6" s="35">
        <f t="shared" si="1"/>
        <v>880000</v>
      </c>
      <c r="K6" s="35">
        <f t="shared" si="1"/>
        <v>0</v>
      </c>
      <c r="L6" s="35">
        <f t="shared" si="1"/>
        <v>0</v>
      </c>
      <c r="M6" s="35">
        <f t="shared" si="1"/>
        <v>0</v>
      </c>
      <c r="N6" s="35">
        <f t="shared" si="1"/>
        <v>0</v>
      </c>
      <c r="O6" s="35">
        <f t="shared" si="1"/>
        <v>0</v>
      </c>
      <c r="P6" s="35">
        <f t="shared" si="1"/>
        <v>440000</v>
      </c>
      <c r="Q6" s="38">
        <f t="shared" si="1"/>
        <v>440000</v>
      </c>
      <c r="R6" s="35">
        <f t="shared" si="1"/>
        <v>1320000</v>
      </c>
      <c r="S6" s="35">
        <f t="shared" si="1"/>
        <v>0</v>
      </c>
      <c r="T6" s="35">
        <f t="shared" si="1"/>
        <v>0</v>
      </c>
      <c r="U6" s="35">
        <f t="shared" si="1"/>
        <v>0</v>
      </c>
      <c r="V6" s="35">
        <f t="shared" si="1"/>
        <v>0</v>
      </c>
      <c r="W6" s="35">
        <f t="shared" si="1"/>
        <v>0</v>
      </c>
      <c r="X6" s="39">
        <f t="shared" si="1"/>
        <v>440000</v>
      </c>
      <c r="Y6" s="40">
        <f t="shared" si="1"/>
        <v>440000</v>
      </c>
      <c r="Z6" s="39">
        <f t="shared" si="1"/>
        <v>1760000</v>
      </c>
      <c r="AA6" s="35">
        <f t="shared" si="1"/>
        <v>0</v>
      </c>
      <c r="AB6" s="39">
        <f t="shared" si="1"/>
        <v>0</v>
      </c>
    </row>
    <row r="7" spans="1:29" ht="15" outlineLevel="1" x14ac:dyDescent="0.25">
      <c r="A7" s="41" t="s">
        <v>23</v>
      </c>
      <c r="B7" s="42" t="s">
        <v>24</v>
      </c>
      <c r="C7" s="43">
        <f>C15+C20</f>
        <v>4310000</v>
      </c>
      <c r="D7" s="44">
        <f t="shared" ref="D7:Z7" si="2">D15+D20</f>
        <v>4310000</v>
      </c>
      <c r="E7" s="42">
        <f t="shared" si="2"/>
        <v>1077500</v>
      </c>
      <c r="F7" s="45">
        <f t="shared" si="2"/>
        <v>1077500</v>
      </c>
      <c r="G7" s="42">
        <f t="shared" si="2"/>
        <v>0</v>
      </c>
      <c r="H7" s="42">
        <f t="shared" si="2"/>
        <v>1077500</v>
      </c>
      <c r="I7" s="45">
        <f t="shared" si="2"/>
        <v>1077500</v>
      </c>
      <c r="J7" s="42">
        <f t="shared" si="2"/>
        <v>2155000</v>
      </c>
      <c r="K7" s="42">
        <f t="shared" si="2"/>
        <v>0</v>
      </c>
      <c r="L7" s="42">
        <f t="shared" si="2"/>
        <v>0</v>
      </c>
      <c r="M7" s="42">
        <f t="shared" si="2"/>
        <v>0</v>
      </c>
      <c r="N7" s="42">
        <f t="shared" si="2"/>
        <v>0</v>
      </c>
      <c r="O7" s="42">
        <f t="shared" si="2"/>
        <v>0</v>
      </c>
      <c r="P7" s="42">
        <f t="shared" si="2"/>
        <v>1077500</v>
      </c>
      <c r="Q7" s="45">
        <f t="shared" si="2"/>
        <v>1077500</v>
      </c>
      <c r="R7" s="42">
        <f t="shared" si="2"/>
        <v>3232500</v>
      </c>
      <c r="S7" s="42">
        <f t="shared" si="2"/>
        <v>0</v>
      </c>
      <c r="T7" s="42">
        <f t="shared" si="2"/>
        <v>0</v>
      </c>
      <c r="U7" s="42">
        <f t="shared" si="2"/>
        <v>0</v>
      </c>
      <c r="V7" s="42">
        <f t="shared" si="2"/>
        <v>0</v>
      </c>
      <c r="W7" s="42">
        <f t="shared" si="2"/>
        <v>0</v>
      </c>
      <c r="X7" s="46">
        <f t="shared" si="2"/>
        <v>1077500</v>
      </c>
      <c r="Y7" s="47">
        <f t="shared" si="2"/>
        <v>1077500</v>
      </c>
      <c r="Z7" s="46">
        <f t="shared" si="2"/>
        <v>4310000</v>
      </c>
      <c r="AA7" s="42" t="e">
        <f>AA15+#REF!</f>
        <v>#REF!</v>
      </c>
      <c r="AB7" s="46" t="e">
        <f>AB15+#REF!</f>
        <v>#REF!</v>
      </c>
    </row>
    <row r="8" spans="1:29" ht="15" outlineLevel="1" x14ac:dyDescent="0.25">
      <c r="A8" s="41" t="s">
        <v>25</v>
      </c>
      <c r="B8" s="42" t="s">
        <v>26</v>
      </c>
      <c r="C8" s="43">
        <f t="shared" ref="C8:Z8" si="3">C21+C25</f>
        <v>81040000</v>
      </c>
      <c r="D8" s="44">
        <f t="shared" si="3"/>
        <v>91040000</v>
      </c>
      <c r="E8" s="42">
        <f t="shared" si="3"/>
        <v>43750000</v>
      </c>
      <c r="F8" s="45">
        <f t="shared" si="3"/>
        <v>43750000</v>
      </c>
      <c r="G8" s="42">
        <f t="shared" si="3"/>
        <v>0</v>
      </c>
      <c r="H8" s="42">
        <f t="shared" si="3"/>
        <v>15790000</v>
      </c>
      <c r="I8" s="45">
        <f t="shared" si="3"/>
        <v>15790000</v>
      </c>
      <c r="J8" s="42">
        <f t="shared" si="3"/>
        <v>59540000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si="3"/>
        <v>15750000</v>
      </c>
      <c r="Q8" s="45">
        <f t="shared" si="3"/>
        <v>15750000</v>
      </c>
      <c r="R8" s="42">
        <f t="shared" si="3"/>
        <v>75290000</v>
      </c>
      <c r="S8" s="42">
        <f t="shared" si="3"/>
        <v>0</v>
      </c>
      <c r="T8" s="42">
        <f t="shared" si="3"/>
        <v>0</v>
      </c>
      <c r="U8" s="42">
        <f t="shared" si="3"/>
        <v>0</v>
      </c>
      <c r="V8" s="42">
        <f t="shared" si="3"/>
        <v>0</v>
      </c>
      <c r="W8" s="42">
        <f t="shared" si="3"/>
        <v>0</v>
      </c>
      <c r="X8" s="46">
        <f t="shared" si="3"/>
        <v>15750000</v>
      </c>
      <c r="Y8" s="47">
        <f t="shared" si="3"/>
        <v>15750000</v>
      </c>
      <c r="Z8" s="46">
        <f t="shared" si="3"/>
        <v>91040000</v>
      </c>
      <c r="AA8" s="42">
        <f>AA34</f>
        <v>0</v>
      </c>
      <c r="AB8" s="46">
        <f>AB34</f>
        <v>0</v>
      </c>
    </row>
    <row r="9" spans="1:29" ht="15" outlineLevel="1" x14ac:dyDescent="0.25">
      <c r="A9" s="41" t="s">
        <v>27</v>
      </c>
      <c r="B9" s="42" t="s">
        <v>28</v>
      </c>
      <c r="C9" s="43">
        <f>C26</f>
        <v>50000000</v>
      </c>
      <c r="D9" s="44">
        <f t="shared" ref="D9:Z9" si="4">D26</f>
        <v>50000000</v>
      </c>
      <c r="E9" s="42">
        <f t="shared" si="4"/>
        <v>25000000</v>
      </c>
      <c r="F9" s="45">
        <f t="shared" si="4"/>
        <v>25000000</v>
      </c>
      <c r="G9" s="42">
        <f t="shared" si="4"/>
        <v>0</v>
      </c>
      <c r="H9" s="42">
        <f t="shared" si="4"/>
        <v>25000000</v>
      </c>
      <c r="I9" s="45">
        <f t="shared" si="4"/>
        <v>25000000</v>
      </c>
      <c r="J9" s="42">
        <f t="shared" si="4"/>
        <v>50000000</v>
      </c>
      <c r="K9" s="42">
        <f t="shared" si="4"/>
        <v>0</v>
      </c>
      <c r="L9" s="42">
        <f t="shared" si="4"/>
        <v>0</v>
      </c>
      <c r="M9" s="42">
        <f t="shared" si="4"/>
        <v>0</v>
      </c>
      <c r="N9" s="42">
        <f t="shared" si="4"/>
        <v>0</v>
      </c>
      <c r="O9" s="42">
        <f t="shared" si="4"/>
        <v>0</v>
      </c>
      <c r="P9" s="42">
        <f t="shared" si="4"/>
        <v>0</v>
      </c>
      <c r="Q9" s="45">
        <f t="shared" si="4"/>
        <v>0</v>
      </c>
      <c r="R9" s="42">
        <f t="shared" si="4"/>
        <v>50000000</v>
      </c>
      <c r="S9" s="42">
        <f t="shared" si="4"/>
        <v>0</v>
      </c>
      <c r="T9" s="42">
        <f t="shared" si="4"/>
        <v>0</v>
      </c>
      <c r="U9" s="42">
        <f t="shared" si="4"/>
        <v>0</v>
      </c>
      <c r="V9" s="42">
        <f t="shared" si="4"/>
        <v>0</v>
      </c>
      <c r="W9" s="42">
        <f t="shared" si="4"/>
        <v>0</v>
      </c>
      <c r="X9" s="46">
        <f t="shared" si="4"/>
        <v>0</v>
      </c>
      <c r="Y9" s="47">
        <f t="shared" si="4"/>
        <v>0</v>
      </c>
      <c r="Z9" s="46">
        <f t="shared" si="4"/>
        <v>50000000</v>
      </c>
      <c r="AA9" s="42"/>
      <c r="AB9" s="46"/>
    </row>
    <row r="10" spans="1:29" ht="15" outlineLevel="1" x14ac:dyDescent="0.25">
      <c r="A10" s="41">
        <v>2.7</v>
      </c>
      <c r="B10" s="42" t="s">
        <v>29</v>
      </c>
      <c r="C10" s="43">
        <f>C16</f>
        <v>20000</v>
      </c>
      <c r="D10" s="44">
        <f t="shared" ref="D10:AB12" si="5">D16</f>
        <v>20000</v>
      </c>
      <c r="E10" s="42">
        <f t="shared" si="5"/>
        <v>5000</v>
      </c>
      <c r="F10" s="45">
        <f t="shared" si="5"/>
        <v>5000</v>
      </c>
      <c r="G10" s="42">
        <f t="shared" si="5"/>
        <v>0</v>
      </c>
      <c r="H10" s="42">
        <f t="shared" si="5"/>
        <v>5000</v>
      </c>
      <c r="I10" s="45">
        <f t="shared" si="5"/>
        <v>5000</v>
      </c>
      <c r="J10" s="42">
        <f t="shared" si="5"/>
        <v>10000</v>
      </c>
      <c r="K10" s="42">
        <f t="shared" si="5"/>
        <v>0</v>
      </c>
      <c r="L10" s="42">
        <f t="shared" si="5"/>
        <v>0</v>
      </c>
      <c r="M10" s="42">
        <f t="shared" si="5"/>
        <v>0</v>
      </c>
      <c r="N10" s="42">
        <f t="shared" si="5"/>
        <v>0</v>
      </c>
      <c r="O10" s="42">
        <f t="shared" si="5"/>
        <v>0</v>
      </c>
      <c r="P10" s="42">
        <f t="shared" si="5"/>
        <v>5000</v>
      </c>
      <c r="Q10" s="45">
        <f t="shared" si="5"/>
        <v>5000</v>
      </c>
      <c r="R10" s="42">
        <f t="shared" si="5"/>
        <v>15000</v>
      </c>
      <c r="S10" s="42">
        <f t="shared" si="5"/>
        <v>0</v>
      </c>
      <c r="T10" s="42">
        <f t="shared" si="5"/>
        <v>0</v>
      </c>
      <c r="U10" s="42">
        <f t="shared" si="5"/>
        <v>0</v>
      </c>
      <c r="V10" s="42">
        <f t="shared" si="5"/>
        <v>0</v>
      </c>
      <c r="W10" s="42">
        <f t="shared" si="5"/>
        <v>0</v>
      </c>
      <c r="X10" s="46">
        <f t="shared" si="5"/>
        <v>5000</v>
      </c>
      <c r="Y10" s="47">
        <f t="shared" si="5"/>
        <v>5000</v>
      </c>
      <c r="Z10" s="46">
        <f t="shared" si="5"/>
        <v>20000</v>
      </c>
      <c r="AA10" s="42">
        <f t="shared" si="5"/>
        <v>0</v>
      </c>
      <c r="AB10" s="46">
        <f t="shared" si="5"/>
        <v>0</v>
      </c>
    </row>
    <row r="11" spans="1:29" ht="15" outlineLevel="1" x14ac:dyDescent="0.25">
      <c r="A11" s="41" t="s">
        <v>30</v>
      </c>
      <c r="B11" s="42" t="s">
        <v>31</v>
      </c>
      <c r="C11" s="43">
        <f>C17</f>
        <v>10000</v>
      </c>
      <c r="D11" s="44">
        <f t="shared" si="5"/>
        <v>10000</v>
      </c>
      <c r="E11" s="42">
        <f t="shared" si="5"/>
        <v>2500</v>
      </c>
      <c r="F11" s="45">
        <f t="shared" si="5"/>
        <v>2500</v>
      </c>
      <c r="G11" s="42">
        <f t="shared" si="5"/>
        <v>0</v>
      </c>
      <c r="H11" s="42">
        <f t="shared" si="5"/>
        <v>2500</v>
      </c>
      <c r="I11" s="45">
        <f t="shared" si="5"/>
        <v>2500</v>
      </c>
      <c r="J11" s="42">
        <f t="shared" si="5"/>
        <v>5000</v>
      </c>
      <c r="K11" s="42">
        <f t="shared" si="5"/>
        <v>0</v>
      </c>
      <c r="L11" s="42">
        <f t="shared" si="5"/>
        <v>0</v>
      </c>
      <c r="M11" s="42">
        <f t="shared" si="5"/>
        <v>0</v>
      </c>
      <c r="N11" s="42">
        <f t="shared" si="5"/>
        <v>0</v>
      </c>
      <c r="O11" s="42">
        <f t="shared" si="5"/>
        <v>0</v>
      </c>
      <c r="P11" s="42">
        <f t="shared" si="5"/>
        <v>2500</v>
      </c>
      <c r="Q11" s="45">
        <f t="shared" si="5"/>
        <v>2500</v>
      </c>
      <c r="R11" s="42">
        <f t="shared" si="5"/>
        <v>7500</v>
      </c>
      <c r="S11" s="42">
        <f t="shared" si="5"/>
        <v>0</v>
      </c>
      <c r="T11" s="42">
        <f t="shared" si="5"/>
        <v>0</v>
      </c>
      <c r="U11" s="42">
        <f t="shared" si="5"/>
        <v>0</v>
      </c>
      <c r="V11" s="42">
        <f t="shared" si="5"/>
        <v>0</v>
      </c>
      <c r="W11" s="42">
        <f t="shared" si="5"/>
        <v>0</v>
      </c>
      <c r="X11" s="46">
        <f t="shared" si="5"/>
        <v>2500</v>
      </c>
      <c r="Y11" s="47">
        <f t="shared" si="5"/>
        <v>2500</v>
      </c>
      <c r="Z11" s="46">
        <f t="shared" si="5"/>
        <v>10000</v>
      </c>
      <c r="AA11" s="42" t="e">
        <f>AA17+#REF!</f>
        <v>#REF!</v>
      </c>
      <c r="AB11" s="46" t="e">
        <f>AB17+#REF!</f>
        <v>#REF!</v>
      </c>
    </row>
    <row r="12" spans="1:29" ht="29.25" outlineLevel="1" thickBot="1" x14ac:dyDescent="0.3">
      <c r="A12" s="48">
        <v>3.1</v>
      </c>
      <c r="B12" s="49" t="s">
        <v>32</v>
      </c>
      <c r="C12" s="50">
        <f>C18</f>
        <v>20000</v>
      </c>
      <c r="D12" s="51">
        <f t="shared" si="5"/>
        <v>20000</v>
      </c>
      <c r="E12" s="49">
        <f t="shared" si="5"/>
        <v>5000</v>
      </c>
      <c r="F12" s="52">
        <f t="shared" si="5"/>
        <v>5000</v>
      </c>
      <c r="G12" s="49">
        <f t="shared" si="5"/>
        <v>0</v>
      </c>
      <c r="H12" s="49">
        <f t="shared" si="5"/>
        <v>5000</v>
      </c>
      <c r="I12" s="52">
        <f t="shared" si="5"/>
        <v>5000</v>
      </c>
      <c r="J12" s="49">
        <f t="shared" si="5"/>
        <v>10000</v>
      </c>
      <c r="K12" s="49">
        <f t="shared" si="5"/>
        <v>0</v>
      </c>
      <c r="L12" s="49">
        <f t="shared" si="5"/>
        <v>0</v>
      </c>
      <c r="M12" s="49">
        <f t="shared" si="5"/>
        <v>0</v>
      </c>
      <c r="N12" s="49">
        <f t="shared" si="5"/>
        <v>0</v>
      </c>
      <c r="O12" s="49">
        <f t="shared" si="5"/>
        <v>0</v>
      </c>
      <c r="P12" s="49">
        <f t="shared" si="5"/>
        <v>5000</v>
      </c>
      <c r="Q12" s="52">
        <f t="shared" si="5"/>
        <v>5000</v>
      </c>
      <c r="R12" s="49">
        <f t="shared" si="5"/>
        <v>15000</v>
      </c>
      <c r="S12" s="49">
        <f t="shared" si="5"/>
        <v>0</v>
      </c>
      <c r="T12" s="49">
        <f t="shared" si="5"/>
        <v>0</v>
      </c>
      <c r="U12" s="49">
        <f t="shared" si="5"/>
        <v>0</v>
      </c>
      <c r="V12" s="49">
        <f t="shared" si="5"/>
        <v>0</v>
      </c>
      <c r="W12" s="49">
        <f t="shared" si="5"/>
        <v>0</v>
      </c>
      <c r="X12" s="53">
        <f t="shared" si="5"/>
        <v>5000</v>
      </c>
      <c r="Y12" s="54">
        <f t="shared" si="5"/>
        <v>5000</v>
      </c>
      <c r="Z12" s="53">
        <f t="shared" si="5"/>
        <v>20000</v>
      </c>
      <c r="AA12" s="49" t="e">
        <f>AA18+#REF!</f>
        <v>#REF!</v>
      </c>
      <c r="AB12" s="53" t="e">
        <f>AB18+#REF!</f>
        <v>#REF!</v>
      </c>
    </row>
    <row r="13" spans="1:29" ht="30.75" thickBot="1" x14ac:dyDescent="0.3">
      <c r="A13" s="55" t="s">
        <v>33</v>
      </c>
      <c r="B13" s="30" t="s">
        <v>34</v>
      </c>
      <c r="C13" s="30">
        <f>SUM(C14:C18)</f>
        <v>3160000</v>
      </c>
      <c r="D13" s="30">
        <f t="shared" ref="D13:AB13" si="6">SUM(D14:D18)</f>
        <v>3160000</v>
      </c>
      <c r="E13" s="30">
        <f t="shared" si="6"/>
        <v>790000</v>
      </c>
      <c r="F13" s="30">
        <f t="shared" si="6"/>
        <v>790000</v>
      </c>
      <c r="G13" s="30">
        <f t="shared" si="6"/>
        <v>0</v>
      </c>
      <c r="H13" s="30">
        <f t="shared" si="6"/>
        <v>790000</v>
      </c>
      <c r="I13" s="30">
        <f t="shared" si="6"/>
        <v>790000</v>
      </c>
      <c r="J13" s="30">
        <f t="shared" si="6"/>
        <v>1580000</v>
      </c>
      <c r="K13" s="30">
        <f t="shared" si="6"/>
        <v>0</v>
      </c>
      <c r="L13" s="30">
        <f t="shared" si="6"/>
        <v>0</v>
      </c>
      <c r="M13" s="30">
        <f t="shared" si="6"/>
        <v>0</v>
      </c>
      <c r="N13" s="30">
        <f t="shared" si="6"/>
        <v>0</v>
      </c>
      <c r="O13" s="30">
        <f t="shared" si="6"/>
        <v>0</v>
      </c>
      <c r="P13" s="30">
        <f t="shared" si="6"/>
        <v>790000</v>
      </c>
      <c r="Q13" s="30">
        <f t="shared" si="6"/>
        <v>790000</v>
      </c>
      <c r="R13" s="30">
        <f t="shared" si="6"/>
        <v>2370000</v>
      </c>
      <c r="S13" s="30">
        <f t="shared" si="6"/>
        <v>0</v>
      </c>
      <c r="T13" s="30">
        <f t="shared" si="6"/>
        <v>0</v>
      </c>
      <c r="U13" s="30">
        <f t="shared" si="6"/>
        <v>0</v>
      </c>
      <c r="V13" s="30">
        <f t="shared" si="6"/>
        <v>0</v>
      </c>
      <c r="W13" s="30">
        <f t="shared" si="6"/>
        <v>0</v>
      </c>
      <c r="X13" s="31">
        <f t="shared" si="6"/>
        <v>790000</v>
      </c>
      <c r="Y13" s="32">
        <f t="shared" si="6"/>
        <v>790000</v>
      </c>
      <c r="Z13" s="31">
        <f t="shared" si="6"/>
        <v>3160000</v>
      </c>
      <c r="AA13" s="30">
        <f t="shared" si="6"/>
        <v>0</v>
      </c>
      <c r="AB13" s="31">
        <f t="shared" si="6"/>
        <v>0</v>
      </c>
      <c r="AC13" s="33"/>
    </row>
    <row r="14" spans="1:29" ht="15" outlineLevel="1" x14ac:dyDescent="0.25">
      <c r="A14" s="34" t="s">
        <v>21</v>
      </c>
      <c r="B14" s="56" t="s">
        <v>22</v>
      </c>
      <c r="C14" s="57">
        <f t="shared" ref="C14:D18" si="7">E14+H14+P14+X14</f>
        <v>1760000</v>
      </c>
      <c r="D14" s="37">
        <f t="shared" si="7"/>
        <v>1760000</v>
      </c>
      <c r="E14" s="58">
        <f>1760000/4</f>
        <v>440000</v>
      </c>
      <c r="F14" s="38">
        <f>E14+G14</f>
        <v>440000</v>
      </c>
      <c r="G14" s="56"/>
      <c r="H14" s="58">
        <f>1760000/4</f>
        <v>440000</v>
      </c>
      <c r="I14" s="38">
        <f>H14+K14+M14+L14+N14+O14</f>
        <v>440000</v>
      </c>
      <c r="J14" s="56">
        <f>I14+F14</f>
        <v>880000</v>
      </c>
      <c r="K14" s="56"/>
      <c r="L14" s="56"/>
      <c r="M14" s="56"/>
      <c r="N14" s="56"/>
      <c r="O14" s="56"/>
      <c r="P14" s="58">
        <f>1760000/4</f>
        <v>440000</v>
      </c>
      <c r="Q14" s="38">
        <f>P14+S14+T14+U14+V14+W14</f>
        <v>440000</v>
      </c>
      <c r="R14" s="56">
        <f>Q14+I14+F14</f>
        <v>1320000</v>
      </c>
      <c r="S14" s="56"/>
      <c r="T14" s="56"/>
      <c r="U14" s="56"/>
      <c r="V14" s="56"/>
      <c r="W14" s="56"/>
      <c r="X14" s="58">
        <f>1760000/4</f>
        <v>440000</v>
      </c>
      <c r="Y14" s="40">
        <f>X14+AA14+AB14</f>
        <v>440000</v>
      </c>
      <c r="Z14" s="59">
        <f>Q14+I14+F14+Y14</f>
        <v>1760000</v>
      </c>
      <c r="AA14" s="56"/>
      <c r="AB14" s="59"/>
      <c r="AC14" s="60"/>
    </row>
    <row r="15" spans="1:29" ht="15" outlineLevel="1" x14ac:dyDescent="0.25">
      <c r="A15" s="41" t="s">
        <v>23</v>
      </c>
      <c r="B15" s="61" t="s">
        <v>24</v>
      </c>
      <c r="C15" s="62">
        <f t="shared" si="7"/>
        <v>1350000</v>
      </c>
      <c r="D15" s="44">
        <f t="shared" si="7"/>
        <v>1350000</v>
      </c>
      <c r="E15" s="63">
        <v>337500</v>
      </c>
      <c r="F15" s="45">
        <f>E15+G15</f>
        <v>337500</v>
      </c>
      <c r="G15" s="61"/>
      <c r="H15" s="63">
        <v>337500</v>
      </c>
      <c r="I15" s="45">
        <f>H15+K15+M15+L15+N15+O15</f>
        <v>337500</v>
      </c>
      <c r="J15" s="61">
        <f>I15+F15</f>
        <v>675000</v>
      </c>
      <c r="K15" s="61"/>
      <c r="L15" s="61"/>
      <c r="M15" s="61"/>
      <c r="N15" s="61"/>
      <c r="O15" s="61"/>
      <c r="P15" s="63">
        <v>337500</v>
      </c>
      <c r="Q15" s="45">
        <f>P15+S15+T15+U15+V15+W15</f>
        <v>337500</v>
      </c>
      <c r="R15" s="61">
        <f>Q15+I15+F15</f>
        <v>1012500</v>
      </c>
      <c r="S15" s="61"/>
      <c r="T15" s="61"/>
      <c r="U15" s="61"/>
      <c r="V15" s="61"/>
      <c r="W15" s="61"/>
      <c r="X15" s="63">
        <v>337500</v>
      </c>
      <c r="Y15" s="47">
        <f>X15+AA15+AB15</f>
        <v>337500</v>
      </c>
      <c r="Z15" s="64">
        <f>Q15+I15+F15+Y15</f>
        <v>1350000</v>
      </c>
      <c r="AA15" s="61"/>
      <c r="AB15" s="64"/>
      <c r="AC15" s="60"/>
    </row>
    <row r="16" spans="1:29" ht="15" outlineLevel="1" x14ac:dyDescent="0.25">
      <c r="A16" s="41">
        <v>2.7</v>
      </c>
      <c r="B16" s="61" t="s">
        <v>29</v>
      </c>
      <c r="C16" s="62">
        <f t="shared" si="7"/>
        <v>20000</v>
      </c>
      <c r="D16" s="44">
        <f t="shared" si="7"/>
        <v>20000</v>
      </c>
      <c r="E16" s="63">
        <v>5000</v>
      </c>
      <c r="F16" s="45">
        <f>E16+G16</f>
        <v>5000</v>
      </c>
      <c r="G16" s="61"/>
      <c r="H16" s="63">
        <v>5000</v>
      </c>
      <c r="I16" s="45">
        <f>H16+K16+M16+L16+N16+O16</f>
        <v>5000</v>
      </c>
      <c r="J16" s="61">
        <f>I16+F16</f>
        <v>10000</v>
      </c>
      <c r="K16" s="61"/>
      <c r="L16" s="61"/>
      <c r="M16" s="61"/>
      <c r="N16" s="61"/>
      <c r="O16" s="61"/>
      <c r="P16" s="63">
        <v>5000</v>
      </c>
      <c r="Q16" s="45">
        <f>P16+S16+T16+U16+V16+W16</f>
        <v>5000</v>
      </c>
      <c r="R16" s="61">
        <f>Q16+I16+F16</f>
        <v>15000</v>
      </c>
      <c r="S16" s="61"/>
      <c r="T16" s="61"/>
      <c r="U16" s="61"/>
      <c r="V16" s="61"/>
      <c r="W16" s="61"/>
      <c r="X16" s="65">
        <v>5000</v>
      </c>
      <c r="Y16" s="47">
        <f>X16+AA16+AB16</f>
        <v>5000</v>
      </c>
      <c r="Z16" s="64">
        <f>Q16+I16+F16+Y16</f>
        <v>20000</v>
      </c>
      <c r="AA16" s="61"/>
      <c r="AB16" s="64"/>
      <c r="AC16" s="60"/>
    </row>
    <row r="17" spans="1:29" ht="15" outlineLevel="1" x14ac:dyDescent="0.25">
      <c r="A17" s="41" t="s">
        <v>30</v>
      </c>
      <c r="B17" s="61" t="s">
        <v>31</v>
      </c>
      <c r="C17" s="62">
        <f t="shared" si="7"/>
        <v>10000</v>
      </c>
      <c r="D17" s="44">
        <f t="shared" si="7"/>
        <v>10000</v>
      </c>
      <c r="E17" s="63">
        <v>2500</v>
      </c>
      <c r="F17" s="45">
        <f>E17+G17</f>
        <v>2500</v>
      </c>
      <c r="G17" s="61"/>
      <c r="H17" s="63">
        <v>2500</v>
      </c>
      <c r="I17" s="45">
        <f>H17+K17+M17+L17+N17+O17</f>
        <v>2500</v>
      </c>
      <c r="J17" s="61">
        <f>I17+F17</f>
        <v>5000</v>
      </c>
      <c r="K17" s="61"/>
      <c r="L17" s="61"/>
      <c r="M17" s="61"/>
      <c r="N17" s="61"/>
      <c r="O17" s="61"/>
      <c r="P17" s="63">
        <v>2500</v>
      </c>
      <c r="Q17" s="45">
        <f>P17+S17+T17+U17+V17+W17</f>
        <v>2500</v>
      </c>
      <c r="R17" s="61">
        <f>Q17+I17+F17</f>
        <v>7500</v>
      </c>
      <c r="S17" s="61"/>
      <c r="T17" s="61"/>
      <c r="U17" s="61"/>
      <c r="V17" s="61"/>
      <c r="W17" s="61"/>
      <c r="X17" s="65">
        <v>2500</v>
      </c>
      <c r="Y17" s="47">
        <f>X17+AA17+AB17</f>
        <v>2500</v>
      </c>
      <c r="Z17" s="64">
        <f>Q17+I17+F17+Y17</f>
        <v>10000</v>
      </c>
      <c r="AA17" s="61"/>
      <c r="AB17" s="64"/>
      <c r="AC17" s="60"/>
    </row>
    <row r="18" spans="1:29" ht="29.25" outlineLevel="1" thickBot="1" x14ac:dyDescent="0.3">
      <c r="A18" s="48">
        <v>3.1</v>
      </c>
      <c r="B18" s="66" t="s">
        <v>32</v>
      </c>
      <c r="C18" s="67">
        <f t="shared" si="7"/>
        <v>20000</v>
      </c>
      <c r="D18" s="51">
        <f t="shared" si="7"/>
        <v>20000</v>
      </c>
      <c r="E18" s="68">
        <v>5000</v>
      </c>
      <c r="F18" s="52">
        <f>E18+G18</f>
        <v>5000</v>
      </c>
      <c r="G18" s="66"/>
      <c r="H18" s="68">
        <v>5000</v>
      </c>
      <c r="I18" s="52">
        <f>H18+K18+M18+L18+N18+O18</f>
        <v>5000</v>
      </c>
      <c r="J18" s="66">
        <f>I18+F18</f>
        <v>10000</v>
      </c>
      <c r="K18" s="66"/>
      <c r="L18" s="66"/>
      <c r="M18" s="66"/>
      <c r="N18" s="66"/>
      <c r="O18" s="66"/>
      <c r="P18" s="68">
        <v>5000</v>
      </c>
      <c r="Q18" s="52">
        <f>P18+S18+T18+U18+V18+W18</f>
        <v>5000</v>
      </c>
      <c r="R18" s="66">
        <f>Q18+I18+F18</f>
        <v>15000</v>
      </c>
      <c r="S18" s="66"/>
      <c r="T18" s="66"/>
      <c r="U18" s="66"/>
      <c r="V18" s="66"/>
      <c r="W18" s="66"/>
      <c r="X18" s="68">
        <v>5000</v>
      </c>
      <c r="Y18" s="54">
        <f>X18+AA18+AB18</f>
        <v>5000</v>
      </c>
      <c r="Z18" s="69">
        <f>Q18+I18+F18+Y18</f>
        <v>20000</v>
      </c>
      <c r="AA18" s="66"/>
      <c r="AB18" s="69"/>
      <c r="AC18" s="60"/>
    </row>
    <row r="19" spans="1:29" ht="30.75" thickBot="1" x14ac:dyDescent="0.3">
      <c r="A19" s="55" t="s">
        <v>35</v>
      </c>
      <c r="B19" s="30" t="s">
        <v>36</v>
      </c>
      <c r="C19" s="30">
        <f>SUM(C20:C23)</f>
        <v>34000000</v>
      </c>
      <c r="D19" s="30">
        <f t="shared" ref="D19:AB19" si="8">SUM(D20:D23)</f>
        <v>34000000</v>
      </c>
      <c r="E19" s="30">
        <f t="shared" si="8"/>
        <v>10740000</v>
      </c>
      <c r="F19" s="30">
        <f t="shared" si="8"/>
        <v>10740000</v>
      </c>
      <c r="G19" s="30">
        <f t="shared" si="8"/>
        <v>0</v>
      </c>
      <c r="H19" s="30">
        <f t="shared" si="8"/>
        <v>7780000</v>
      </c>
      <c r="I19" s="30">
        <f t="shared" si="8"/>
        <v>7780000</v>
      </c>
      <c r="J19" s="30">
        <f t="shared" si="8"/>
        <v>18520000</v>
      </c>
      <c r="K19" s="30">
        <f t="shared" si="8"/>
        <v>0</v>
      </c>
      <c r="L19" s="30">
        <f t="shared" si="8"/>
        <v>0</v>
      </c>
      <c r="M19" s="30">
        <f t="shared" si="8"/>
        <v>0</v>
      </c>
      <c r="N19" s="30">
        <f t="shared" si="8"/>
        <v>0</v>
      </c>
      <c r="O19" s="30">
        <f t="shared" si="8"/>
        <v>0</v>
      </c>
      <c r="P19" s="30">
        <f t="shared" si="8"/>
        <v>7740000</v>
      </c>
      <c r="Q19" s="30">
        <f t="shared" si="8"/>
        <v>7740000</v>
      </c>
      <c r="R19" s="30">
        <f t="shared" si="8"/>
        <v>26260000</v>
      </c>
      <c r="S19" s="30">
        <f t="shared" si="8"/>
        <v>0</v>
      </c>
      <c r="T19" s="30">
        <f t="shared" si="8"/>
        <v>0</v>
      </c>
      <c r="U19" s="30">
        <f t="shared" si="8"/>
        <v>0</v>
      </c>
      <c r="V19" s="30">
        <f t="shared" si="8"/>
        <v>0</v>
      </c>
      <c r="W19" s="30">
        <f t="shared" si="8"/>
        <v>0</v>
      </c>
      <c r="X19" s="31">
        <f t="shared" si="8"/>
        <v>7740000</v>
      </c>
      <c r="Y19" s="32">
        <f t="shared" si="8"/>
        <v>7740000</v>
      </c>
      <c r="Z19" s="31">
        <f t="shared" si="8"/>
        <v>34000000</v>
      </c>
      <c r="AA19" s="30">
        <f t="shared" si="8"/>
        <v>0</v>
      </c>
      <c r="AB19" s="31">
        <f t="shared" si="8"/>
        <v>0</v>
      </c>
      <c r="AC19" s="33"/>
    </row>
    <row r="20" spans="1:29" ht="15" outlineLevel="1" x14ac:dyDescent="0.25">
      <c r="A20" s="34" t="s">
        <v>23</v>
      </c>
      <c r="B20" s="56" t="s">
        <v>24</v>
      </c>
      <c r="C20" s="57">
        <f t="shared" ref="C20:D23" si="9">E20+H20+P20+X20</f>
        <v>2960000</v>
      </c>
      <c r="D20" s="37">
        <f t="shared" si="9"/>
        <v>2960000</v>
      </c>
      <c r="E20" s="58">
        <f>740000</f>
        <v>740000</v>
      </c>
      <c r="F20" s="38">
        <f>E20+G20</f>
        <v>740000</v>
      </c>
      <c r="G20" s="56"/>
      <c r="H20" s="58">
        <f>740000</f>
        <v>740000</v>
      </c>
      <c r="I20" s="38">
        <f>H20+K20+M20+L20+N20+O20</f>
        <v>740000</v>
      </c>
      <c r="J20" s="56">
        <f>I20+F20</f>
        <v>1480000</v>
      </c>
      <c r="K20" s="56"/>
      <c r="L20" s="38"/>
      <c r="M20" s="38"/>
      <c r="N20" s="56"/>
      <c r="O20" s="56"/>
      <c r="P20" s="58">
        <f>740000</f>
        <v>740000</v>
      </c>
      <c r="Q20" s="38">
        <f>P20+S20+T20+U20+V20+W20</f>
        <v>740000</v>
      </c>
      <c r="R20" s="56">
        <f>Q20+I20+F20</f>
        <v>2220000</v>
      </c>
      <c r="S20" s="70"/>
      <c r="T20" s="56"/>
      <c r="U20" s="56"/>
      <c r="V20" s="56"/>
      <c r="W20" s="56"/>
      <c r="X20" s="58">
        <f>740000</f>
        <v>740000</v>
      </c>
      <c r="Y20" s="40">
        <f>X20+AA20+AB20</f>
        <v>740000</v>
      </c>
      <c r="Z20" s="59">
        <f>Q20+I20+F20+Y20</f>
        <v>2960000</v>
      </c>
      <c r="AA20" s="70"/>
      <c r="AB20" s="59"/>
      <c r="AC20" s="60"/>
    </row>
    <row r="21" spans="1:29" ht="15" outlineLevel="1" x14ac:dyDescent="0.25">
      <c r="A21" s="41" t="s">
        <v>25</v>
      </c>
      <c r="B21" s="61" t="s">
        <v>26</v>
      </c>
      <c r="C21" s="62">
        <f t="shared" si="9"/>
        <v>31040000</v>
      </c>
      <c r="D21" s="44">
        <f t="shared" si="9"/>
        <v>31040000</v>
      </c>
      <c r="E21" s="63">
        <v>10000000</v>
      </c>
      <c r="F21" s="45">
        <f>E21+G21</f>
        <v>10000000</v>
      </c>
      <c r="G21" s="61"/>
      <c r="H21" s="63">
        <v>7040000</v>
      </c>
      <c r="I21" s="45">
        <f>H21+K21+M21+L21+N21+O21</f>
        <v>7040000</v>
      </c>
      <c r="J21" s="61">
        <f>I21+F21</f>
        <v>17040000</v>
      </c>
      <c r="K21" s="61"/>
      <c r="L21" s="42"/>
      <c r="M21" s="42"/>
      <c r="N21" s="42"/>
      <c r="O21" s="42"/>
      <c r="P21" s="63">
        <v>7000000</v>
      </c>
      <c r="Q21" s="45">
        <f>P21+S21+T21+U21+V21+W21</f>
        <v>7000000</v>
      </c>
      <c r="R21" s="61">
        <f>Q21+I21+F21</f>
        <v>24040000</v>
      </c>
      <c r="S21" s="42"/>
      <c r="T21" s="42"/>
      <c r="U21" s="42"/>
      <c r="V21" s="42"/>
      <c r="W21" s="42"/>
      <c r="X21" s="65">
        <v>7000000</v>
      </c>
      <c r="Y21" s="47">
        <f>X21+AA21+AB21</f>
        <v>7000000</v>
      </c>
      <c r="Z21" s="64">
        <f>Q21+I21+F21+Y21</f>
        <v>31040000</v>
      </c>
      <c r="AA21" s="42"/>
      <c r="AB21" s="46"/>
      <c r="AC21" s="60"/>
    </row>
    <row r="22" spans="1:29" ht="15" outlineLevel="1" x14ac:dyDescent="0.25">
      <c r="A22" s="41" t="s">
        <v>30</v>
      </c>
      <c r="B22" s="42" t="s">
        <v>31</v>
      </c>
      <c r="C22" s="62">
        <f t="shared" si="9"/>
        <v>0</v>
      </c>
      <c r="D22" s="44">
        <f t="shared" si="9"/>
        <v>0</v>
      </c>
      <c r="E22" s="35"/>
      <c r="F22" s="38">
        <f>E22+G22</f>
        <v>0</v>
      </c>
      <c r="G22" s="35"/>
      <c r="H22" s="35"/>
      <c r="I22" s="38">
        <f>H22+K22+M22+L22+N22+O22</f>
        <v>0</v>
      </c>
      <c r="J22" s="56">
        <f>I22+F22</f>
        <v>0</v>
      </c>
      <c r="K22" s="35"/>
      <c r="L22" s="35"/>
      <c r="M22" s="35"/>
      <c r="N22" s="35"/>
      <c r="O22" s="35"/>
      <c r="P22" s="35"/>
      <c r="Q22" s="38">
        <f>P22+S22+T22+U22+V22+W22</f>
        <v>0</v>
      </c>
      <c r="R22" s="56">
        <f>Q22+I22+F22</f>
        <v>0</v>
      </c>
      <c r="S22" s="35"/>
      <c r="T22" s="35"/>
      <c r="U22" s="35"/>
      <c r="V22" s="35"/>
      <c r="W22" s="35"/>
      <c r="X22" s="39"/>
      <c r="Y22" s="40">
        <f>X22+AA22+AB22</f>
        <v>0</v>
      </c>
      <c r="Z22" s="59">
        <f>Q22+I22+F22+Y22</f>
        <v>0</v>
      </c>
      <c r="AA22" s="35"/>
      <c r="AB22" s="46"/>
      <c r="AC22" s="60"/>
    </row>
    <row r="23" spans="1:29" ht="29.25" outlineLevel="1" thickBot="1" x14ac:dyDescent="0.3">
      <c r="A23" s="48">
        <v>3.1</v>
      </c>
      <c r="B23" s="49" t="s">
        <v>32</v>
      </c>
      <c r="C23" s="50">
        <f t="shared" si="9"/>
        <v>0</v>
      </c>
      <c r="D23" s="51">
        <f t="shared" si="9"/>
        <v>0</v>
      </c>
      <c r="E23" s="49"/>
      <c r="F23" s="52">
        <f>E23+G23</f>
        <v>0</v>
      </c>
      <c r="G23" s="49"/>
      <c r="H23" s="49"/>
      <c r="I23" s="52">
        <f>H23+K23+M23+L23+N23+O23</f>
        <v>0</v>
      </c>
      <c r="J23" s="49">
        <f>I23+F23</f>
        <v>0</v>
      </c>
      <c r="K23" s="49"/>
      <c r="L23" s="49"/>
      <c r="M23" s="49"/>
      <c r="N23" s="49"/>
      <c r="O23" s="49"/>
      <c r="P23" s="49">
        <v>0</v>
      </c>
      <c r="Q23" s="52">
        <f>P23+S23+T23+U23+V23+W23</f>
        <v>0</v>
      </c>
      <c r="R23" s="49">
        <f>Q23+I23+F23</f>
        <v>0</v>
      </c>
      <c r="S23" s="49"/>
      <c r="T23" s="49"/>
      <c r="U23" s="49"/>
      <c r="V23" s="49"/>
      <c r="W23" s="49"/>
      <c r="X23" s="53">
        <v>0</v>
      </c>
      <c r="Y23" s="54">
        <f>X23+AA23+AB23</f>
        <v>0</v>
      </c>
      <c r="Z23" s="53">
        <f>Q23+I23+F23+Y23</f>
        <v>0</v>
      </c>
      <c r="AA23" s="49"/>
      <c r="AB23" s="53"/>
    </row>
    <row r="24" spans="1:29" ht="60.75" thickBot="1" x14ac:dyDescent="0.3">
      <c r="A24" s="55" t="s">
        <v>37</v>
      </c>
      <c r="B24" s="30" t="s">
        <v>38</v>
      </c>
      <c r="C24" s="30">
        <f t="shared" ref="C24:AB24" si="10">SUM(C25:C26)</f>
        <v>100000000</v>
      </c>
      <c r="D24" s="30">
        <f t="shared" si="10"/>
        <v>110000000</v>
      </c>
      <c r="E24" s="30">
        <f t="shared" si="10"/>
        <v>58750000</v>
      </c>
      <c r="F24" s="30">
        <f t="shared" si="10"/>
        <v>58750000</v>
      </c>
      <c r="G24" s="30">
        <f t="shared" si="10"/>
        <v>0</v>
      </c>
      <c r="H24" s="30">
        <f t="shared" si="10"/>
        <v>33750000</v>
      </c>
      <c r="I24" s="30">
        <f t="shared" si="10"/>
        <v>33750000</v>
      </c>
      <c r="J24" s="30">
        <f t="shared" si="10"/>
        <v>92500000</v>
      </c>
      <c r="K24" s="30">
        <f t="shared" si="10"/>
        <v>0</v>
      </c>
      <c r="L24" s="30">
        <f t="shared" si="10"/>
        <v>0</v>
      </c>
      <c r="M24" s="30">
        <f t="shared" si="10"/>
        <v>0</v>
      </c>
      <c r="N24" s="30">
        <f t="shared" si="10"/>
        <v>0</v>
      </c>
      <c r="O24" s="30">
        <f t="shared" si="10"/>
        <v>0</v>
      </c>
      <c r="P24" s="30">
        <f t="shared" si="10"/>
        <v>8750000</v>
      </c>
      <c r="Q24" s="30">
        <f t="shared" si="10"/>
        <v>8750000</v>
      </c>
      <c r="R24" s="30">
        <f t="shared" si="10"/>
        <v>101250000</v>
      </c>
      <c r="S24" s="30">
        <f t="shared" si="10"/>
        <v>0</v>
      </c>
      <c r="T24" s="30">
        <f t="shared" si="10"/>
        <v>0</v>
      </c>
      <c r="U24" s="30">
        <f t="shared" si="10"/>
        <v>0</v>
      </c>
      <c r="V24" s="30">
        <f t="shared" si="10"/>
        <v>0</v>
      </c>
      <c r="W24" s="30">
        <f t="shared" si="10"/>
        <v>0</v>
      </c>
      <c r="X24" s="31">
        <f t="shared" si="10"/>
        <v>8750000</v>
      </c>
      <c r="Y24" s="32">
        <f t="shared" si="10"/>
        <v>8750000</v>
      </c>
      <c r="Z24" s="31">
        <f t="shared" si="10"/>
        <v>110000000</v>
      </c>
      <c r="AA24" s="30">
        <f t="shared" si="10"/>
        <v>0</v>
      </c>
      <c r="AB24" s="31">
        <f t="shared" si="10"/>
        <v>0</v>
      </c>
      <c r="AC24" s="33"/>
    </row>
    <row r="25" spans="1:29" ht="15" outlineLevel="1" x14ac:dyDescent="0.25">
      <c r="A25" s="41" t="s">
        <v>25</v>
      </c>
      <c r="B25" s="61" t="s">
        <v>26</v>
      </c>
      <c r="C25" s="62">
        <f t="shared" ref="C25:Z25" si="11">C28+C30+C34</f>
        <v>50000000</v>
      </c>
      <c r="D25" s="44">
        <f t="shared" si="11"/>
        <v>60000000</v>
      </c>
      <c r="E25" s="63">
        <f t="shared" si="11"/>
        <v>33750000</v>
      </c>
      <c r="F25" s="45">
        <f t="shared" si="11"/>
        <v>33750000</v>
      </c>
      <c r="G25" s="61">
        <f t="shared" si="11"/>
        <v>0</v>
      </c>
      <c r="H25" s="63">
        <f t="shared" si="11"/>
        <v>8750000</v>
      </c>
      <c r="I25" s="45">
        <f t="shared" si="11"/>
        <v>8750000</v>
      </c>
      <c r="J25" s="61">
        <f t="shared" si="11"/>
        <v>42500000</v>
      </c>
      <c r="K25" s="61">
        <f t="shared" si="11"/>
        <v>0</v>
      </c>
      <c r="L25" s="42">
        <f t="shared" si="11"/>
        <v>0</v>
      </c>
      <c r="M25" s="42">
        <f t="shared" si="11"/>
        <v>0</v>
      </c>
      <c r="N25" s="42">
        <f t="shared" si="11"/>
        <v>0</v>
      </c>
      <c r="O25" s="42">
        <f t="shared" si="11"/>
        <v>0</v>
      </c>
      <c r="P25" s="63">
        <f t="shared" si="11"/>
        <v>8750000</v>
      </c>
      <c r="Q25" s="45">
        <f t="shared" si="11"/>
        <v>8750000</v>
      </c>
      <c r="R25" s="61">
        <f t="shared" si="11"/>
        <v>51250000</v>
      </c>
      <c r="S25" s="42">
        <f t="shared" si="11"/>
        <v>0</v>
      </c>
      <c r="T25" s="42">
        <f t="shared" si="11"/>
        <v>0</v>
      </c>
      <c r="U25" s="42">
        <f t="shared" si="11"/>
        <v>0</v>
      </c>
      <c r="V25" s="42">
        <f t="shared" si="11"/>
        <v>0</v>
      </c>
      <c r="W25" s="42">
        <f t="shared" si="11"/>
        <v>0</v>
      </c>
      <c r="X25" s="65">
        <f t="shared" si="11"/>
        <v>8750000</v>
      </c>
      <c r="Y25" s="47">
        <f t="shared" si="11"/>
        <v>8750000</v>
      </c>
      <c r="Z25" s="64">
        <f t="shared" si="11"/>
        <v>60000000</v>
      </c>
      <c r="AA25" s="42"/>
      <c r="AB25" s="46"/>
      <c r="AC25" s="60"/>
    </row>
    <row r="26" spans="1:29" ht="15.75" outlineLevel="1" thickBot="1" x14ac:dyDescent="0.3">
      <c r="A26" s="41" t="s">
        <v>27</v>
      </c>
      <c r="B26" s="42" t="s">
        <v>28</v>
      </c>
      <c r="C26" s="62">
        <f>C32</f>
        <v>50000000</v>
      </c>
      <c r="D26" s="44">
        <f t="shared" ref="D26:Z26" si="12">D32</f>
        <v>50000000</v>
      </c>
      <c r="E26" s="35">
        <f t="shared" si="12"/>
        <v>25000000</v>
      </c>
      <c r="F26" s="38">
        <f t="shared" si="12"/>
        <v>25000000</v>
      </c>
      <c r="G26" s="35">
        <f t="shared" si="12"/>
        <v>0</v>
      </c>
      <c r="H26" s="35">
        <f t="shared" si="12"/>
        <v>25000000</v>
      </c>
      <c r="I26" s="38">
        <f t="shared" si="12"/>
        <v>25000000</v>
      </c>
      <c r="J26" s="56">
        <f t="shared" si="12"/>
        <v>50000000</v>
      </c>
      <c r="K26" s="35">
        <f t="shared" si="12"/>
        <v>0</v>
      </c>
      <c r="L26" s="35">
        <f t="shared" si="12"/>
        <v>0</v>
      </c>
      <c r="M26" s="35">
        <f t="shared" si="12"/>
        <v>0</v>
      </c>
      <c r="N26" s="35">
        <f t="shared" si="12"/>
        <v>0</v>
      </c>
      <c r="O26" s="35">
        <f t="shared" si="12"/>
        <v>0</v>
      </c>
      <c r="P26" s="35">
        <f t="shared" si="12"/>
        <v>0</v>
      </c>
      <c r="Q26" s="38">
        <f t="shared" si="12"/>
        <v>0</v>
      </c>
      <c r="R26" s="56">
        <f t="shared" si="12"/>
        <v>50000000</v>
      </c>
      <c r="S26" s="35">
        <f t="shared" si="12"/>
        <v>0</v>
      </c>
      <c r="T26" s="35">
        <f t="shared" si="12"/>
        <v>0</v>
      </c>
      <c r="U26" s="35">
        <f t="shared" si="12"/>
        <v>0</v>
      </c>
      <c r="V26" s="35">
        <f t="shared" si="12"/>
        <v>0</v>
      </c>
      <c r="W26" s="35">
        <f t="shared" si="12"/>
        <v>0</v>
      </c>
      <c r="X26" s="39">
        <f t="shared" si="12"/>
        <v>0</v>
      </c>
      <c r="Y26" s="40">
        <f t="shared" si="12"/>
        <v>0</v>
      </c>
      <c r="Z26" s="59">
        <f t="shared" si="12"/>
        <v>50000000</v>
      </c>
      <c r="AA26" s="35"/>
      <c r="AB26" s="46"/>
      <c r="AC26" s="60"/>
    </row>
    <row r="27" spans="1:29" ht="30.75" thickBot="1" x14ac:dyDescent="0.3">
      <c r="A27" s="55" t="s">
        <v>39</v>
      </c>
      <c r="B27" s="30" t="s">
        <v>40</v>
      </c>
      <c r="C27" s="30">
        <f t="shared" ref="C27:AB27" si="13">SUM(C28:C28)</f>
        <v>35000000</v>
      </c>
      <c r="D27" s="30">
        <f t="shared" si="13"/>
        <v>35000000</v>
      </c>
      <c r="E27" s="30">
        <f t="shared" si="13"/>
        <v>8750000</v>
      </c>
      <c r="F27" s="30">
        <f t="shared" si="13"/>
        <v>8750000</v>
      </c>
      <c r="G27" s="30">
        <f t="shared" si="13"/>
        <v>0</v>
      </c>
      <c r="H27" s="30">
        <f t="shared" si="13"/>
        <v>8750000</v>
      </c>
      <c r="I27" s="30">
        <f t="shared" si="13"/>
        <v>8750000</v>
      </c>
      <c r="J27" s="30">
        <f t="shared" si="13"/>
        <v>17500000</v>
      </c>
      <c r="K27" s="30">
        <f t="shared" si="13"/>
        <v>0</v>
      </c>
      <c r="L27" s="30">
        <f t="shared" si="13"/>
        <v>0</v>
      </c>
      <c r="M27" s="30">
        <f t="shared" si="13"/>
        <v>0</v>
      </c>
      <c r="N27" s="30">
        <f t="shared" si="13"/>
        <v>0</v>
      </c>
      <c r="O27" s="30">
        <f t="shared" si="13"/>
        <v>0</v>
      </c>
      <c r="P27" s="30">
        <f t="shared" si="13"/>
        <v>8750000</v>
      </c>
      <c r="Q27" s="30">
        <f t="shared" si="13"/>
        <v>8750000</v>
      </c>
      <c r="R27" s="30">
        <f t="shared" si="13"/>
        <v>26250000</v>
      </c>
      <c r="S27" s="30">
        <f t="shared" si="13"/>
        <v>0</v>
      </c>
      <c r="T27" s="30">
        <f t="shared" si="13"/>
        <v>0</v>
      </c>
      <c r="U27" s="30">
        <f t="shared" si="13"/>
        <v>0</v>
      </c>
      <c r="V27" s="30">
        <f t="shared" si="13"/>
        <v>0</v>
      </c>
      <c r="W27" s="30">
        <f t="shared" si="13"/>
        <v>0</v>
      </c>
      <c r="X27" s="31">
        <f t="shared" si="13"/>
        <v>8750000</v>
      </c>
      <c r="Y27" s="32">
        <f t="shared" si="13"/>
        <v>8750000</v>
      </c>
      <c r="Z27" s="31">
        <f t="shared" si="13"/>
        <v>35000000</v>
      </c>
      <c r="AA27" s="30">
        <f t="shared" si="13"/>
        <v>0</v>
      </c>
      <c r="AB27" s="31">
        <f t="shared" si="13"/>
        <v>0</v>
      </c>
      <c r="AC27" s="33"/>
    </row>
    <row r="28" spans="1:29" ht="15.75" outlineLevel="1" thickBot="1" x14ac:dyDescent="0.3">
      <c r="A28" s="41" t="s">
        <v>25</v>
      </c>
      <c r="B28" s="61" t="s">
        <v>26</v>
      </c>
      <c r="C28" s="62">
        <f t="shared" ref="C28:D28" si="14">E28+H28+P28+X28</f>
        <v>35000000</v>
      </c>
      <c r="D28" s="44">
        <f t="shared" si="14"/>
        <v>35000000</v>
      </c>
      <c r="E28" s="63">
        <v>8750000</v>
      </c>
      <c r="F28" s="45">
        <f>E28+G28</f>
        <v>8750000</v>
      </c>
      <c r="G28" s="61"/>
      <c r="H28" s="63">
        <v>8750000</v>
      </c>
      <c r="I28" s="45">
        <f>H28+K28+M28+L28+N28+O28</f>
        <v>8750000</v>
      </c>
      <c r="J28" s="61">
        <f>I28+F28</f>
        <v>17500000</v>
      </c>
      <c r="K28" s="61"/>
      <c r="L28" s="42"/>
      <c r="M28" s="42"/>
      <c r="N28" s="42"/>
      <c r="O28" s="42"/>
      <c r="P28" s="63">
        <v>8750000</v>
      </c>
      <c r="Q28" s="45">
        <f>P28+S28+T28+U28+V28+W28</f>
        <v>8750000</v>
      </c>
      <c r="R28" s="61">
        <f>Q28+I28+F28</f>
        <v>26250000</v>
      </c>
      <c r="S28" s="42"/>
      <c r="T28" s="42"/>
      <c r="U28" s="42"/>
      <c r="V28" s="42"/>
      <c r="W28" s="42"/>
      <c r="X28" s="63">
        <v>8750000</v>
      </c>
      <c r="Y28" s="47">
        <f>X28+AA28+AB28</f>
        <v>8750000</v>
      </c>
      <c r="Z28" s="64">
        <f>Q28+I28+F28+Y28</f>
        <v>35000000</v>
      </c>
      <c r="AA28" s="42"/>
      <c r="AB28" s="46"/>
      <c r="AC28" s="60"/>
    </row>
    <row r="29" spans="1:29" ht="45.75" thickBot="1" x14ac:dyDescent="0.3">
      <c r="A29" s="55" t="s">
        <v>41</v>
      </c>
      <c r="B29" s="30" t="s">
        <v>42</v>
      </c>
      <c r="C29" s="30">
        <f t="shared" ref="C29:AB29" si="15">SUM(C30:C30)</f>
        <v>15000000</v>
      </c>
      <c r="D29" s="30">
        <f t="shared" si="15"/>
        <v>15000000</v>
      </c>
      <c r="E29" s="30">
        <f t="shared" si="15"/>
        <v>15000000</v>
      </c>
      <c r="F29" s="30">
        <f t="shared" si="15"/>
        <v>15000000</v>
      </c>
      <c r="G29" s="30">
        <f t="shared" si="15"/>
        <v>0</v>
      </c>
      <c r="H29" s="30">
        <f t="shared" si="15"/>
        <v>0</v>
      </c>
      <c r="I29" s="30">
        <f t="shared" si="15"/>
        <v>0</v>
      </c>
      <c r="J29" s="30">
        <f t="shared" si="15"/>
        <v>15000000</v>
      </c>
      <c r="K29" s="30">
        <f t="shared" si="15"/>
        <v>0</v>
      </c>
      <c r="L29" s="30">
        <f t="shared" si="15"/>
        <v>0</v>
      </c>
      <c r="M29" s="30">
        <f t="shared" si="15"/>
        <v>0</v>
      </c>
      <c r="N29" s="30">
        <f t="shared" si="15"/>
        <v>0</v>
      </c>
      <c r="O29" s="30">
        <f t="shared" si="15"/>
        <v>0</v>
      </c>
      <c r="P29" s="30">
        <f t="shared" si="15"/>
        <v>0</v>
      </c>
      <c r="Q29" s="30">
        <f t="shared" si="15"/>
        <v>0</v>
      </c>
      <c r="R29" s="30">
        <f t="shared" si="15"/>
        <v>15000000</v>
      </c>
      <c r="S29" s="30">
        <f t="shared" si="15"/>
        <v>0</v>
      </c>
      <c r="T29" s="30">
        <f t="shared" si="15"/>
        <v>0</v>
      </c>
      <c r="U29" s="30">
        <f t="shared" si="15"/>
        <v>0</v>
      </c>
      <c r="V29" s="30">
        <f t="shared" si="15"/>
        <v>0</v>
      </c>
      <c r="W29" s="30">
        <f t="shared" si="15"/>
        <v>0</v>
      </c>
      <c r="X29" s="31">
        <f t="shared" si="15"/>
        <v>0</v>
      </c>
      <c r="Y29" s="32">
        <f t="shared" si="15"/>
        <v>0</v>
      </c>
      <c r="Z29" s="31">
        <f t="shared" si="15"/>
        <v>15000000</v>
      </c>
      <c r="AA29" s="30">
        <f t="shared" si="15"/>
        <v>0</v>
      </c>
      <c r="AB29" s="31">
        <f t="shared" si="15"/>
        <v>0</v>
      </c>
      <c r="AC29" s="33"/>
    </row>
    <row r="30" spans="1:29" ht="15.75" outlineLevel="1" thickBot="1" x14ac:dyDescent="0.3">
      <c r="A30" s="41" t="s">
        <v>25</v>
      </c>
      <c r="B30" s="61" t="s">
        <v>26</v>
      </c>
      <c r="C30" s="62">
        <f t="shared" ref="C30:D30" si="16">E30+H30+P30+X30</f>
        <v>15000000</v>
      </c>
      <c r="D30" s="44">
        <f t="shared" si="16"/>
        <v>15000000</v>
      </c>
      <c r="E30" s="63">
        <v>15000000</v>
      </c>
      <c r="F30" s="45">
        <f>E30+G30</f>
        <v>15000000</v>
      </c>
      <c r="G30" s="61"/>
      <c r="H30" s="63"/>
      <c r="I30" s="45">
        <f>H30+K30+M30+L30+N30+O30</f>
        <v>0</v>
      </c>
      <c r="J30" s="61">
        <f>I30+F30</f>
        <v>15000000</v>
      </c>
      <c r="K30" s="61"/>
      <c r="L30" s="42"/>
      <c r="M30" s="42"/>
      <c r="N30" s="42"/>
      <c r="O30" s="42"/>
      <c r="P30" s="63"/>
      <c r="Q30" s="45">
        <f>P30+S30+T30+U30+V30+W30</f>
        <v>0</v>
      </c>
      <c r="R30" s="61">
        <f>Q30+I30+F30</f>
        <v>15000000</v>
      </c>
      <c r="S30" s="42"/>
      <c r="T30" s="42"/>
      <c r="U30" s="42"/>
      <c r="V30" s="42"/>
      <c r="W30" s="42"/>
      <c r="X30" s="65"/>
      <c r="Y30" s="47">
        <f>X30+AA30+AB30</f>
        <v>0</v>
      </c>
      <c r="Z30" s="64">
        <f>Q30+I30+F30+Y30</f>
        <v>15000000</v>
      </c>
      <c r="AA30" s="42"/>
      <c r="AB30" s="46"/>
      <c r="AC30" s="60"/>
    </row>
    <row r="31" spans="1:29" ht="45.75" thickBot="1" x14ac:dyDescent="0.3">
      <c r="A31" s="55" t="s">
        <v>43</v>
      </c>
      <c r="B31" s="30" t="s">
        <v>44</v>
      </c>
      <c r="C31" s="30">
        <f t="shared" ref="C31:AB31" si="17">SUM(C32:C32)</f>
        <v>50000000</v>
      </c>
      <c r="D31" s="30">
        <f t="shared" si="17"/>
        <v>50000000</v>
      </c>
      <c r="E31" s="30">
        <f t="shared" si="17"/>
        <v>25000000</v>
      </c>
      <c r="F31" s="30">
        <f t="shared" si="17"/>
        <v>25000000</v>
      </c>
      <c r="G31" s="30">
        <f t="shared" si="17"/>
        <v>0</v>
      </c>
      <c r="H31" s="30">
        <f t="shared" si="17"/>
        <v>25000000</v>
      </c>
      <c r="I31" s="30">
        <f t="shared" si="17"/>
        <v>25000000</v>
      </c>
      <c r="J31" s="30">
        <f t="shared" si="17"/>
        <v>50000000</v>
      </c>
      <c r="K31" s="30">
        <f t="shared" si="17"/>
        <v>0</v>
      </c>
      <c r="L31" s="30">
        <f t="shared" si="17"/>
        <v>0</v>
      </c>
      <c r="M31" s="30">
        <f t="shared" si="17"/>
        <v>0</v>
      </c>
      <c r="N31" s="30">
        <f t="shared" si="17"/>
        <v>0</v>
      </c>
      <c r="O31" s="30">
        <f t="shared" si="17"/>
        <v>0</v>
      </c>
      <c r="P31" s="30">
        <f t="shared" si="17"/>
        <v>0</v>
      </c>
      <c r="Q31" s="30">
        <f t="shared" si="17"/>
        <v>0</v>
      </c>
      <c r="R31" s="30">
        <f t="shared" si="17"/>
        <v>50000000</v>
      </c>
      <c r="S31" s="30">
        <f t="shared" si="17"/>
        <v>0</v>
      </c>
      <c r="T31" s="30">
        <f t="shared" si="17"/>
        <v>0</v>
      </c>
      <c r="U31" s="30">
        <f t="shared" si="17"/>
        <v>0</v>
      </c>
      <c r="V31" s="30">
        <f t="shared" si="17"/>
        <v>0</v>
      </c>
      <c r="W31" s="30">
        <f t="shared" si="17"/>
        <v>0</v>
      </c>
      <c r="X31" s="31">
        <f t="shared" si="17"/>
        <v>0</v>
      </c>
      <c r="Y31" s="32">
        <f t="shared" si="17"/>
        <v>0</v>
      </c>
      <c r="Z31" s="31">
        <f t="shared" si="17"/>
        <v>50000000</v>
      </c>
      <c r="AA31" s="30">
        <f t="shared" si="17"/>
        <v>0</v>
      </c>
      <c r="AB31" s="31">
        <f t="shared" si="17"/>
        <v>0</v>
      </c>
      <c r="AC31" s="33"/>
    </row>
    <row r="32" spans="1:29" ht="15.75" outlineLevel="1" thickBot="1" x14ac:dyDescent="0.3">
      <c r="A32" s="41">
        <v>2.6</v>
      </c>
      <c r="B32" s="61" t="s">
        <v>28</v>
      </c>
      <c r="C32" s="62">
        <f t="shared" ref="C32:D32" si="18">E32+H32+P32+X32</f>
        <v>50000000</v>
      </c>
      <c r="D32" s="44">
        <f t="shared" si="18"/>
        <v>50000000</v>
      </c>
      <c r="E32" s="63">
        <v>25000000</v>
      </c>
      <c r="F32" s="45">
        <f>E32+G32</f>
        <v>25000000</v>
      </c>
      <c r="G32" s="61"/>
      <c r="H32" s="63">
        <v>25000000</v>
      </c>
      <c r="I32" s="45">
        <f>H32+K32+M32+L32+N32+O32</f>
        <v>25000000</v>
      </c>
      <c r="J32" s="61">
        <f>I32+F32</f>
        <v>50000000</v>
      </c>
      <c r="K32" s="61"/>
      <c r="L32" s="42"/>
      <c r="M32" s="42"/>
      <c r="N32" s="42"/>
      <c r="O32" s="42"/>
      <c r="P32" s="63"/>
      <c r="Q32" s="45">
        <f>P32+S32+T32+U32+V32+W32</f>
        <v>0</v>
      </c>
      <c r="R32" s="61">
        <f>Q32+I32+F32</f>
        <v>50000000</v>
      </c>
      <c r="S32" s="42"/>
      <c r="T32" s="42"/>
      <c r="U32" s="42"/>
      <c r="V32" s="42"/>
      <c r="W32" s="42"/>
      <c r="X32" s="65"/>
      <c r="Y32" s="47">
        <f>X32+AA32+AB32</f>
        <v>0</v>
      </c>
      <c r="Z32" s="64">
        <f>Q32+I32+F32+Y32</f>
        <v>50000000</v>
      </c>
      <c r="AA32" s="42"/>
      <c r="AB32" s="46"/>
      <c r="AC32" s="60"/>
    </row>
    <row r="33" spans="1:29" ht="75.75" thickBot="1" x14ac:dyDescent="0.3">
      <c r="A33" s="55" t="s">
        <v>45</v>
      </c>
      <c r="B33" s="30" t="s">
        <v>46</v>
      </c>
      <c r="C33" s="30">
        <f t="shared" ref="C33:AB33" si="19">SUM(C34:C34)</f>
        <v>0</v>
      </c>
      <c r="D33" s="30">
        <f t="shared" si="19"/>
        <v>10000000</v>
      </c>
      <c r="E33" s="30">
        <f t="shared" si="19"/>
        <v>10000000</v>
      </c>
      <c r="F33" s="30">
        <f t="shared" si="19"/>
        <v>10000000</v>
      </c>
      <c r="G33" s="30">
        <f t="shared" si="19"/>
        <v>0</v>
      </c>
      <c r="H33" s="30">
        <f t="shared" si="19"/>
        <v>0</v>
      </c>
      <c r="I33" s="30">
        <f t="shared" si="19"/>
        <v>0</v>
      </c>
      <c r="J33" s="30">
        <f t="shared" si="19"/>
        <v>10000000</v>
      </c>
      <c r="K33" s="30">
        <f t="shared" si="19"/>
        <v>0</v>
      </c>
      <c r="L33" s="30">
        <f t="shared" si="19"/>
        <v>0</v>
      </c>
      <c r="M33" s="30">
        <f t="shared" si="19"/>
        <v>0</v>
      </c>
      <c r="N33" s="30">
        <f t="shared" si="19"/>
        <v>0</v>
      </c>
      <c r="O33" s="30">
        <f t="shared" si="19"/>
        <v>0</v>
      </c>
      <c r="P33" s="30">
        <f t="shared" si="19"/>
        <v>0</v>
      </c>
      <c r="Q33" s="30">
        <f t="shared" si="19"/>
        <v>0</v>
      </c>
      <c r="R33" s="30">
        <f t="shared" si="19"/>
        <v>10000000</v>
      </c>
      <c r="S33" s="30">
        <f t="shared" si="19"/>
        <v>0</v>
      </c>
      <c r="T33" s="30">
        <f t="shared" si="19"/>
        <v>0</v>
      </c>
      <c r="U33" s="30">
        <f t="shared" si="19"/>
        <v>0</v>
      </c>
      <c r="V33" s="30">
        <f t="shared" si="19"/>
        <v>0</v>
      </c>
      <c r="W33" s="30">
        <f t="shared" si="19"/>
        <v>0</v>
      </c>
      <c r="X33" s="31">
        <f t="shared" si="19"/>
        <v>0</v>
      </c>
      <c r="Y33" s="32">
        <f t="shared" si="19"/>
        <v>0</v>
      </c>
      <c r="Z33" s="31">
        <f t="shared" si="19"/>
        <v>10000000</v>
      </c>
      <c r="AA33" s="30">
        <f t="shared" si="19"/>
        <v>0</v>
      </c>
      <c r="AB33" s="31">
        <f t="shared" si="19"/>
        <v>0</v>
      </c>
      <c r="AC33" s="33"/>
    </row>
    <row r="34" spans="1:29" ht="15.75" outlineLevel="1" thickBot="1" x14ac:dyDescent="0.3">
      <c r="A34" s="48" t="s">
        <v>25</v>
      </c>
      <c r="B34" s="66" t="s">
        <v>26</v>
      </c>
      <c r="C34" s="67"/>
      <c r="D34" s="51">
        <f t="shared" ref="D34" si="20">F34+I34+Q34+Y34</f>
        <v>10000000</v>
      </c>
      <c r="E34" s="68">
        <v>10000000</v>
      </c>
      <c r="F34" s="52">
        <f>E34+G34</f>
        <v>10000000</v>
      </c>
      <c r="G34" s="66"/>
      <c r="H34" s="68"/>
      <c r="I34" s="52">
        <f>H34+K34+M34+L34+N34+O34</f>
        <v>0</v>
      </c>
      <c r="J34" s="66">
        <f>I34+F34</f>
        <v>10000000</v>
      </c>
      <c r="K34" s="66"/>
      <c r="L34" s="49"/>
      <c r="M34" s="49"/>
      <c r="N34" s="49"/>
      <c r="O34" s="49"/>
      <c r="P34" s="68"/>
      <c r="Q34" s="52">
        <f>P34+S34+T34+U34+V34+W34</f>
        <v>0</v>
      </c>
      <c r="R34" s="66">
        <f>Q34+I34+F34</f>
        <v>10000000</v>
      </c>
      <c r="S34" s="49"/>
      <c r="T34" s="49"/>
      <c r="U34" s="49"/>
      <c r="V34" s="49"/>
      <c r="W34" s="49"/>
      <c r="X34" s="71"/>
      <c r="Y34" s="54">
        <f>X34+AA34+AB34</f>
        <v>0</v>
      </c>
      <c r="Z34" s="69">
        <f>Q34+I34+F34+Y34</f>
        <v>10000000</v>
      </c>
      <c r="AA34" s="42"/>
      <c r="AB34" s="46"/>
      <c r="AC34" s="60"/>
    </row>
    <row r="35" spans="1:29" x14ac:dyDescent="0.25">
      <c r="C35" s="72"/>
      <c r="D35" s="73"/>
      <c r="E35" s="72"/>
      <c r="F35" s="73"/>
      <c r="G35" s="72"/>
      <c r="H35" s="72"/>
      <c r="I35" s="73"/>
      <c r="J35" s="72"/>
      <c r="K35" s="72"/>
      <c r="L35" s="72"/>
      <c r="M35" s="72"/>
      <c r="N35" s="72"/>
      <c r="O35" s="72"/>
      <c r="P35" s="72"/>
      <c r="Q35" s="73"/>
      <c r="R35" s="72"/>
      <c r="S35" s="72"/>
      <c r="T35" s="72"/>
      <c r="U35" s="72"/>
      <c r="V35" s="72"/>
      <c r="W35" s="72"/>
      <c r="X35" s="72"/>
      <c r="Y35" s="73"/>
      <c r="Z35" s="72"/>
      <c r="AA35" s="72"/>
      <c r="AB35" s="72"/>
    </row>
    <row r="36" spans="1:29" x14ac:dyDescent="0.25">
      <c r="A36" s="74"/>
      <c r="B36" s="74"/>
      <c r="C36" s="74"/>
      <c r="D36" s="75"/>
      <c r="E36" s="74"/>
      <c r="F36" s="75"/>
      <c r="G36" s="74"/>
      <c r="H36" s="76"/>
      <c r="I36" s="75"/>
      <c r="J36" s="74"/>
      <c r="K36" s="74"/>
      <c r="L36" s="74"/>
      <c r="M36" s="74"/>
      <c r="N36" s="74"/>
      <c r="O36" s="74"/>
      <c r="P36" s="74"/>
      <c r="Q36" s="75"/>
      <c r="R36" s="74"/>
      <c r="S36" s="74"/>
      <c r="T36" s="74"/>
      <c r="U36" s="74"/>
      <c r="V36" s="74"/>
      <c r="W36" s="74"/>
      <c r="X36" s="74"/>
      <c r="Y36" s="75"/>
      <c r="Z36" s="74"/>
      <c r="AA36" s="74"/>
      <c r="AB36" s="74"/>
    </row>
    <row r="37" spans="1:29" x14ac:dyDescent="0.25">
      <c r="C37" s="77"/>
      <c r="I37" s="79"/>
      <c r="J37" s="77"/>
    </row>
    <row r="38" spans="1:29" ht="15" x14ac:dyDescent="0.25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</row>
    <row r="39" spans="1:29" ht="15" x14ac:dyDescent="0.2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</row>
    <row r="40" spans="1:29" ht="15" x14ac:dyDescent="0.25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</row>
    <row r="41" spans="1:29" ht="15" x14ac:dyDescent="0.25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</row>
  </sheetData>
  <mergeCells count="3">
    <mergeCell ref="A1:Y1"/>
    <mergeCell ref="A2:Y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კვარტ. ცვლილ. ნაზარდი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Otar Kasradze</dc:creator>
  <cp:lastModifiedBy>Otar Kasradze</cp:lastModifiedBy>
  <dcterms:created xsi:type="dcterms:W3CDTF">2021-03-19T06:26:10Z</dcterms:created>
  <dcterms:modified xsi:type="dcterms:W3CDTF">2021-03-19T06:26:48Z</dcterms:modified>
</cp:coreProperties>
</file>